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New Format" sheetId="1" r:id="rId1"/>
    <sheet name="Monthwise Cataract.." sheetId="2" r:id="rId2"/>
    <sheet name="Districtwise Cataract" sheetId="3" r:id="rId3"/>
    <sheet name="SES" sheetId="4" r:id="rId4"/>
    <sheet name="Other Diseases" sheetId="5" r:id="rId5"/>
  </sheets>
  <calcPr calcId="124519"/>
</workbook>
</file>

<file path=xl/calcChain.xml><?xml version="1.0" encoding="utf-8"?>
<calcChain xmlns="http://schemas.openxmlformats.org/spreadsheetml/2006/main">
  <c r="C16" i="5"/>
  <c r="D16"/>
  <c r="E16"/>
  <c r="F16"/>
  <c r="G16"/>
  <c r="H16"/>
  <c r="I16"/>
  <c r="J16"/>
  <c r="K16"/>
  <c r="B16"/>
  <c r="I17" i="3"/>
  <c r="E17"/>
  <c r="F17"/>
  <c r="G17"/>
  <c r="H17"/>
  <c r="D17"/>
  <c r="D18" i="4"/>
  <c r="E18"/>
  <c r="F18"/>
  <c r="G18"/>
  <c r="H18"/>
  <c r="I18"/>
  <c r="J18"/>
  <c r="K18"/>
  <c r="C18"/>
  <c r="Q16" i="2"/>
  <c r="E18" i="1"/>
  <c r="F18"/>
  <c r="G18"/>
  <c r="D18"/>
  <c r="Q4" i="2"/>
  <c r="Q5"/>
  <c r="Q11"/>
  <c r="Q6"/>
  <c r="Q14"/>
  <c r="Q13"/>
  <c r="Q12"/>
  <c r="Q15"/>
  <c r="Q8"/>
  <c r="Q9"/>
  <c r="Q7"/>
  <c r="L16"/>
  <c r="Q10"/>
  <c r="C18" i="1"/>
</calcChain>
</file>

<file path=xl/sharedStrings.xml><?xml version="1.0" encoding="utf-8"?>
<sst xmlns="http://schemas.openxmlformats.org/spreadsheetml/2006/main" count="141" uniqueCount="76">
  <si>
    <t>MONTHWISE NUMBER OF CATARACT CASES IDENTIFIED DURING 2022-23</t>
  </si>
  <si>
    <t>Month</t>
  </si>
  <si>
    <t>S.No.</t>
  </si>
  <si>
    <t>District</t>
  </si>
  <si>
    <t>Population as per census 2011</t>
  </si>
  <si>
    <t>No. of Cataract Cases Indentified during the reporting Month</t>
  </si>
  <si>
    <t>Total Cataract Cases Identified during the month</t>
  </si>
  <si>
    <t>No. of Cataract Operation done during the month</t>
  </si>
  <si>
    <t>OPD</t>
  </si>
  <si>
    <t>Camp</t>
  </si>
  <si>
    <t>OPD+Camp</t>
  </si>
  <si>
    <t>Bilaspur</t>
  </si>
  <si>
    <t>Chamba</t>
  </si>
  <si>
    <t>Hamirpur</t>
  </si>
  <si>
    <t>Kangra</t>
  </si>
  <si>
    <t>Kullu</t>
  </si>
  <si>
    <t>Kinnaur</t>
  </si>
  <si>
    <t>Lahaul &amp; Spitti</t>
  </si>
  <si>
    <t>Mandi</t>
  </si>
  <si>
    <t>Shimla</t>
  </si>
  <si>
    <t>Sirmaur</t>
  </si>
  <si>
    <t>Solan</t>
  </si>
  <si>
    <t>Una</t>
  </si>
  <si>
    <t>Total</t>
  </si>
  <si>
    <t>MONTHWISE PERFORMANCE OF CATARACT SURGERY DURING 2022-23</t>
  </si>
  <si>
    <t>NAME OF STATE</t>
  </si>
  <si>
    <t xml:space="preserve">Target </t>
  </si>
  <si>
    <t>Apr</t>
  </si>
  <si>
    <t>May</t>
  </si>
  <si>
    <t>June</t>
  </si>
  <si>
    <t>July</t>
  </si>
  <si>
    <t xml:space="preserve">Aug </t>
  </si>
  <si>
    <t xml:space="preserve">Sep </t>
  </si>
  <si>
    <t xml:space="preserve">Oct </t>
  </si>
  <si>
    <t xml:space="preserve">Nov </t>
  </si>
  <si>
    <t xml:space="preserve">Dec </t>
  </si>
  <si>
    <t>Jan</t>
  </si>
  <si>
    <t xml:space="preserve">Feb </t>
  </si>
  <si>
    <t>Mar</t>
  </si>
  <si>
    <t>PERFORMANCE   C</t>
  </si>
  <si>
    <t>CATARACT PERFORMANCE FOR THE YEAR 2022-23</t>
  </si>
  <si>
    <t>Sr. No.</t>
  </si>
  <si>
    <t>Name of District</t>
  </si>
  <si>
    <t>Target (Govt)</t>
  </si>
  <si>
    <t>Medical College</t>
  </si>
  <si>
    <t>District Hospital + Sub-Dist. Hosp + CMU + DMU</t>
  </si>
  <si>
    <t>NGO Hospital</t>
  </si>
  <si>
    <t>Private Doctors</t>
  </si>
  <si>
    <t>Other</t>
  </si>
  <si>
    <t>SCHOOL EYE SCREENING DURING 2022-23</t>
  </si>
  <si>
    <t>Sl. NO.</t>
  </si>
  <si>
    <t>Name of Districts</t>
  </si>
  <si>
    <t>Teacher Trained</t>
  </si>
  <si>
    <t>Children Screened</t>
  </si>
  <si>
    <t>Detected with  Refractive Errors</t>
  </si>
  <si>
    <t>Provided Free Glasses</t>
  </si>
  <si>
    <t>Distribution of free spectacles to old persons suffering from presbyopia</t>
  </si>
  <si>
    <t>Target</t>
  </si>
  <si>
    <t>Achievement</t>
  </si>
  <si>
    <t>State</t>
  </si>
  <si>
    <t>Other Eye Diseases 2022-23</t>
  </si>
  <si>
    <t xml:space="preserve">Glaucoma </t>
  </si>
  <si>
    <t xml:space="preserve">Diabetic Retinopathy </t>
  </si>
  <si>
    <t>Childhood Blindness</t>
  </si>
  <si>
    <t>Trachoma</t>
  </si>
  <si>
    <t>Squint</t>
  </si>
  <si>
    <t>ROP</t>
  </si>
  <si>
    <t>Low Vision</t>
  </si>
  <si>
    <t>Keratoplasty</t>
  </si>
  <si>
    <t xml:space="preserve">Other  </t>
  </si>
  <si>
    <t>TOTAL</t>
  </si>
  <si>
    <t>December,2022</t>
  </si>
  <si>
    <t>Month : December, 2022</t>
  </si>
  <si>
    <t>Up to December, 2022</t>
  </si>
  <si>
    <t>December, 2022</t>
  </si>
  <si>
    <t>NAME OF STATE :-  Himachal Predesh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</si>
</sst>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5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4" fillId="0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" fontId="7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5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4" xfId="2"/>
    <cellStyle name="Normal_Sheet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opLeftCell="A4" workbookViewId="0">
      <selection activeCell="G23" sqref="G23"/>
    </sheetView>
  </sheetViews>
  <sheetFormatPr defaultRowHeight="15"/>
  <cols>
    <col min="2" max="2" width="16.42578125" customWidth="1"/>
    <col min="3" max="3" width="14.5703125" customWidth="1"/>
    <col min="4" max="4" width="10.42578125" customWidth="1"/>
    <col min="6" max="6" width="14" customWidth="1"/>
    <col min="7" max="7" width="12.28515625" customWidth="1"/>
  </cols>
  <sheetData>
    <row r="1" spans="1:7" ht="17.25">
      <c r="A1" s="58" t="s">
        <v>0</v>
      </c>
      <c r="B1" s="58"/>
      <c r="C1" s="58"/>
      <c r="D1" s="58"/>
      <c r="E1" s="58"/>
      <c r="F1" s="58"/>
      <c r="G1" s="58"/>
    </row>
    <row r="2" spans="1:7" ht="17.25">
      <c r="A2" s="59" t="s">
        <v>75</v>
      </c>
      <c r="B2" s="60"/>
      <c r="C2" s="60"/>
      <c r="D2" s="60"/>
      <c r="E2" s="60"/>
      <c r="F2" s="60"/>
      <c r="G2" s="60"/>
    </row>
    <row r="3" spans="1:7" ht="17.25">
      <c r="A3" s="1" t="s">
        <v>1</v>
      </c>
      <c r="B3" s="61" t="s">
        <v>71</v>
      </c>
      <c r="C3" s="61"/>
      <c r="D3" s="61"/>
      <c r="E3" s="61"/>
      <c r="F3" s="61"/>
      <c r="G3" s="61"/>
    </row>
    <row r="4" spans="1:7" ht="110.25" customHeight="1">
      <c r="A4" s="2" t="s">
        <v>2</v>
      </c>
      <c r="B4" s="3" t="s">
        <v>3</v>
      </c>
      <c r="C4" s="2" t="s">
        <v>4</v>
      </c>
      <c r="D4" s="62" t="s">
        <v>5</v>
      </c>
      <c r="E4" s="63"/>
      <c r="F4" s="4" t="s">
        <v>6</v>
      </c>
      <c r="G4" s="2" t="s">
        <v>7</v>
      </c>
    </row>
    <row r="5" spans="1:7" ht="15.75">
      <c r="A5" s="5"/>
      <c r="B5" s="6" t="s">
        <v>3</v>
      </c>
      <c r="C5" s="7"/>
      <c r="D5" s="6" t="s">
        <v>8</v>
      </c>
      <c r="E5" s="6" t="s">
        <v>9</v>
      </c>
      <c r="F5" s="6" t="s">
        <v>10</v>
      </c>
      <c r="G5" s="8"/>
    </row>
    <row r="6" spans="1:7" ht="15.75">
      <c r="A6" s="9">
        <v>1</v>
      </c>
      <c r="B6" s="10" t="s">
        <v>11</v>
      </c>
      <c r="C6" s="6">
        <v>381956</v>
      </c>
      <c r="D6" s="11">
        <v>40</v>
      </c>
      <c r="E6" s="11">
        <v>10</v>
      </c>
      <c r="F6" s="11">
        <v>50</v>
      </c>
      <c r="G6" s="12">
        <v>44</v>
      </c>
    </row>
    <row r="7" spans="1:7" ht="15.75">
      <c r="A7" s="9">
        <v>2</v>
      </c>
      <c r="B7" s="10" t="s">
        <v>12</v>
      </c>
      <c r="C7" s="6">
        <v>519080</v>
      </c>
      <c r="D7" s="11">
        <v>191</v>
      </c>
      <c r="E7" s="11">
        <v>12</v>
      </c>
      <c r="F7" s="11">
        <v>203</v>
      </c>
      <c r="G7" s="12">
        <v>69</v>
      </c>
    </row>
    <row r="8" spans="1:7" ht="15.75">
      <c r="A8" s="9">
        <v>3</v>
      </c>
      <c r="B8" s="10" t="s">
        <v>13</v>
      </c>
      <c r="C8" s="6">
        <v>454768</v>
      </c>
      <c r="D8" s="13">
        <v>326</v>
      </c>
      <c r="E8" s="14">
        <v>0</v>
      </c>
      <c r="F8" s="14">
        <v>326</v>
      </c>
      <c r="G8" s="12">
        <v>326</v>
      </c>
    </row>
    <row r="9" spans="1:7" ht="15.75">
      <c r="A9" s="9">
        <v>4</v>
      </c>
      <c r="B9" s="10" t="s">
        <v>14</v>
      </c>
      <c r="C9" s="6">
        <v>1510075</v>
      </c>
      <c r="D9" s="15">
        <v>223</v>
      </c>
      <c r="E9" s="15">
        <v>0</v>
      </c>
      <c r="F9" s="11">
        <v>223</v>
      </c>
      <c r="G9" s="12">
        <v>2514</v>
      </c>
    </row>
    <row r="10" spans="1:7" ht="15.75">
      <c r="A10" s="9">
        <v>5</v>
      </c>
      <c r="B10" s="10" t="s">
        <v>15</v>
      </c>
      <c r="C10" s="6">
        <v>437903</v>
      </c>
      <c r="D10" s="15">
        <v>371</v>
      </c>
      <c r="E10" s="15">
        <v>0</v>
      </c>
      <c r="F10" s="11">
        <v>371</v>
      </c>
      <c r="G10" s="12">
        <v>135</v>
      </c>
    </row>
    <row r="11" spans="1:7" ht="15.75">
      <c r="A11" s="9">
        <v>6</v>
      </c>
      <c r="B11" s="10" t="s">
        <v>16</v>
      </c>
      <c r="C11" s="6">
        <v>84121</v>
      </c>
      <c r="D11" s="16">
        <v>10</v>
      </c>
      <c r="E11" s="15">
        <v>0</v>
      </c>
      <c r="F11" s="11">
        <v>10</v>
      </c>
      <c r="G11" s="12">
        <v>0</v>
      </c>
    </row>
    <row r="12" spans="1:7" ht="15.75">
      <c r="A12" s="9">
        <v>7</v>
      </c>
      <c r="B12" s="10" t="s">
        <v>17</v>
      </c>
      <c r="C12" s="6">
        <v>31564</v>
      </c>
      <c r="D12" s="11">
        <v>0</v>
      </c>
      <c r="E12" s="15">
        <v>0</v>
      </c>
      <c r="F12" s="11">
        <v>0</v>
      </c>
      <c r="G12" s="12">
        <v>0</v>
      </c>
    </row>
    <row r="13" spans="1:7" ht="15.75">
      <c r="A13" s="9">
        <v>8</v>
      </c>
      <c r="B13" s="10" t="s">
        <v>18</v>
      </c>
      <c r="C13" s="6">
        <v>999777</v>
      </c>
      <c r="D13" s="11">
        <v>860</v>
      </c>
      <c r="E13" s="15">
        <v>0</v>
      </c>
      <c r="F13" s="11">
        <v>860</v>
      </c>
      <c r="G13" s="12">
        <v>431</v>
      </c>
    </row>
    <row r="14" spans="1:7" ht="15.75">
      <c r="A14" s="9">
        <v>9</v>
      </c>
      <c r="B14" s="10" t="s">
        <v>19</v>
      </c>
      <c r="C14" s="6">
        <v>814010</v>
      </c>
      <c r="D14" s="15">
        <v>3243</v>
      </c>
      <c r="E14" s="15">
        <v>0</v>
      </c>
      <c r="F14" s="11">
        <v>3243</v>
      </c>
      <c r="G14" s="12">
        <v>318</v>
      </c>
    </row>
    <row r="15" spans="1:7" ht="15.75">
      <c r="A15" s="9">
        <v>10</v>
      </c>
      <c r="B15" s="10" t="s">
        <v>20</v>
      </c>
      <c r="C15" s="17">
        <v>529855</v>
      </c>
      <c r="D15" s="18">
        <v>0</v>
      </c>
      <c r="E15" s="15">
        <v>0</v>
      </c>
      <c r="F15" s="11">
        <v>0</v>
      </c>
      <c r="G15" s="12">
        <v>224</v>
      </c>
    </row>
    <row r="16" spans="1:7" ht="15.75">
      <c r="A16" s="9">
        <v>11</v>
      </c>
      <c r="B16" s="10" t="s">
        <v>21</v>
      </c>
      <c r="C16" s="19">
        <v>580320</v>
      </c>
      <c r="D16" s="16">
        <v>323</v>
      </c>
      <c r="E16" s="15">
        <v>0</v>
      </c>
      <c r="F16" s="11">
        <v>323</v>
      </c>
      <c r="G16" s="12">
        <v>312</v>
      </c>
    </row>
    <row r="17" spans="1:7" ht="15.75">
      <c r="A17" s="9">
        <v>12</v>
      </c>
      <c r="B17" s="10" t="s">
        <v>22</v>
      </c>
      <c r="C17" s="19">
        <v>521173</v>
      </c>
      <c r="D17" s="11">
        <v>1231</v>
      </c>
      <c r="E17" s="11">
        <v>47</v>
      </c>
      <c r="F17" s="11">
        <v>1278</v>
      </c>
      <c r="G17" s="12">
        <v>845</v>
      </c>
    </row>
    <row r="18" spans="1:7" ht="15.75">
      <c r="A18" s="20"/>
      <c r="B18" s="3" t="s">
        <v>23</v>
      </c>
      <c r="C18" s="3">
        <f>SUM(C6:C17)</f>
        <v>6864602</v>
      </c>
      <c r="D18" s="21">
        <f>SUM(D6:D17)</f>
        <v>6818</v>
      </c>
      <c r="E18" s="21">
        <f t="shared" ref="E18:G18" si="0">SUM(E6:E17)</f>
        <v>69</v>
      </c>
      <c r="F18" s="21">
        <f t="shared" si="0"/>
        <v>6887</v>
      </c>
      <c r="G18" s="21">
        <f t="shared" si="0"/>
        <v>5218</v>
      </c>
    </row>
  </sheetData>
  <mergeCells count="4">
    <mergeCell ref="A1:G1"/>
    <mergeCell ref="A2:G2"/>
    <mergeCell ref="B3:G3"/>
    <mergeCell ref="D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6"/>
  <sheetViews>
    <sheetView tabSelected="1" workbookViewId="0">
      <selection activeCell="L24" sqref="L24"/>
    </sheetView>
  </sheetViews>
  <sheetFormatPr defaultRowHeight="15"/>
  <cols>
    <col min="2" max="2" width="16" customWidth="1"/>
  </cols>
  <sheetData>
    <row r="1" spans="1:17" ht="17.25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7.25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15.75">
      <c r="A3" s="2" t="s">
        <v>2</v>
      </c>
      <c r="B3" s="3" t="s">
        <v>3</v>
      </c>
      <c r="C3" s="3" t="s">
        <v>26</v>
      </c>
      <c r="D3" s="2"/>
      <c r="E3" s="3" t="s">
        <v>27</v>
      </c>
      <c r="F3" s="3" t="s">
        <v>28</v>
      </c>
      <c r="G3" s="3" t="s">
        <v>29</v>
      </c>
      <c r="H3" s="22" t="s">
        <v>30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35</v>
      </c>
      <c r="N3" s="3" t="s">
        <v>36</v>
      </c>
      <c r="O3" s="3" t="s">
        <v>37</v>
      </c>
      <c r="P3" s="3" t="s">
        <v>38</v>
      </c>
      <c r="Q3" s="3" t="s">
        <v>23</v>
      </c>
    </row>
    <row r="4" spans="1:17" ht="15.75">
      <c r="A4" s="20">
        <v>1</v>
      </c>
      <c r="B4" s="23" t="s">
        <v>11</v>
      </c>
      <c r="C4" s="24">
        <v>1681</v>
      </c>
      <c r="D4" s="2"/>
      <c r="E4" s="25">
        <v>29</v>
      </c>
      <c r="F4" s="26">
        <v>29</v>
      </c>
      <c r="G4" s="27">
        <v>20</v>
      </c>
      <c r="H4" s="27">
        <v>23</v>
      </c>
      <c r="I4" s="27">
        <v>18</v>
      </c>
      <c r="J4" s="12">
        <v>25</v>
      </c>
      <c r="K4" s="12">
        <v>15</v>
      </c>
      <c r="L4" s="27">
        <v>38</v>
      </c>
      <c r="M4" s="12">
        <v>44</v>
      </c>
      <c r="N4" s="12"/>
      <c r="O4" s="27"/>
      <c r="P4" s="12"/>
      <c r="Q4" s="28">
        <f t="shared" ref="Q4:Q9" si="0">SUM(E4:M4)</f>
        <v>241</v>
      </c>
    </row>
    <row r="5" spans="1:17" ht="15.75">
      <c r="A5" s="20">
        <v>2</v>
      </c>
      <c r="B5" s="23" t="s">
        <v>12</v>
      </c>
      <c r="C5" s="24">
        <v>2284</v>
      </c>
      <c r="D5" s="2"/>
      <c r="E5" s="25">
        <v>41</v>
      </c>
      <c r="F5" s="26">
        <v>51</v>
      </c>
      <c r="G5" s="27">
        <v>29</v>
      </c>
      <c r="H5" s="27">
        <v>28</v>
      </c>
      <c r="I5" s="27">
        <v>24</v>
      </c>
      <c r="J5" s="29">
        <v>33</v>
      </c>
      <c r="K5" s="12">
        <v>22</v>
      </c>
      <c r="L5" s="27">
        <v>109</v>
      </c>
      <c r="M5" s="12">
        <v>69</v>
      </c>
      <c r="N5" s="12"/>
      <c r="O5" s="12"/>
      <c r="P5" s="12"/>
      <c r="Q5" s="28">
        <f t="shared" si="0"/>
        <v>406</v>
      </c>
    </row>
    <row r="6" spans="1:17" ht="15.75">
      <c r="A6" s="20">
        <v>3</v>
      </c>
      <c r="B6" s="23" t="s">
        <v>13</v>
      </c>
      <c r="C6" s="24">
        <v>2001</v>
      </c>
      <c r="D6" s="2"/>
      <c r="E6" s="30">
        <v>259</v>
      </c>
      <c r="F6" s="14">
        <v>185</v>
      </c>
      <c r="G6" s="27">
        <v>0</v>
      </c>
      <c r="H6" s="27">
        <v>165</v>
      </c>
      <c r="I6" s="27">
        <v>158</v>
      </c>
      <c r="J6" s="12">
        <v>184</v>
      </c>
      <c r="K6" s="12">
        <v>136</v>
      </c>
      <c r="L6" s="27">
        <v>269</v>
      </c>
      <c r="M6" s="12">
        <v>326</v>
      </c>
      <c r="N6" s="12"/>
      <c r="O6" s="12"/>
      <c r="P6" s="27"/>
      <c r="Q6" s="28">
        <f t="shared" si="0"/>
        <v>1682</v>
      </c>
    </row>
    <row r="7" spans="1:17" ht="15.75">
      <c r="A7" s="20">
        <v>4</v>
      </c>
      <c r="B7" s="23" t="s">
        <v>14</v>
      </c>
      <c r="C7" s="24">
        <v>6644</v>
      </c>
      <c r="D7" s="2"/>
      <c r="E7" s="25">
        <v>1719</v>
      </c>
      <c r="F7" s="26">
        <v>784</v>
      </c>
      <c r="G7" s="27">
        <v>994</v>
      </c>
      <c r="H7" s="27">
        <v>1034</v>
      </c>
      <c r="I7" s="27">
        <v>970</v>
      </c>
      <c r="J7" s="12">
        <v>1168</v>
      </c>
      <c r="K7" s="12">
        <v>1205</v>
      </c>
      <c r="L7" s="27">
        <v>2086</v>
      </c>
      <c r="M7" s="12">
        <v>2514</v>
      </c>
      <c r="N7" s="12"/>
      <c r="O7" s="12"/>
      <c r="P7" s="12"/>
      <c r="Q7" s="28">
        <f t="shared" si="0"/>
        <v>12474</v>
      </c>
    </row>
    <row r="8" spans="1:17" ht="15.75">
      <c r="A8" s="20">
        <v>5</v>
      </c>
      <c r="B8" s="23" t="s">
        <v>15</v>
      </c>
      <c r="C8" s="24">
        <v>1927</v>
      </c>
      <c r="D8" s="2"/>
      <c r="E8" s="25">
        <v>196</v>
      </c>
      <c r="F8" s="31">
        <v>124</v>
      </c>
      <c r="G8" s="27">
        <v>175</v>
      </c>
      <c r="H8" s="27">
        <v>128</v>
      </c>
      <c r="I8" s="27">
        <v>111</v>
      </c>
      <c r="J8" s="12">
        <v>126</v>
      </c>
      <c r="K8" s="12">
        <v>83</v>
      </c>
      <c r="L8" s="27">
        <v>165</v>
      </c>
      <c r="M8" s="12">
        <v>135</v>
      </c>
      <c r="N8" s="12"/>
      <c r="O8" s="12"/>
      <c r="P8" s="12"/>
      <c r="Q8" s="28">
        <f t="shared" si="0"/>
        <v>1243</v>
      </c>
    </row>
    <row r="9" spans="1:17" ht="15.75">
      <c r="A9" s="20">
        <v>6</v>
      </c>
      <c r="B9" s="23" t="s">
        <v>16</v>
      </c>
      <c r="C9" s="24">
        <v>370</v>
      </c>
      <c r="D9" s="2"/>
      <c r="E9" s="25">
        <v>84</v>
      </c>
      <c r="F9" s="32">
        <v>99</v>
      </c>
      <c r="G9" s="27">
        <v>80</v>
      </c>
      <c r="H9" s="27">
        <v>95</v>
      </c>
      <c r="I9" s="27">
        <v>69</v>
      </c>
      <c r="J9" s="12">
        <v>116</v>
      </c>
      <c r="K9" s="12">
        <v>73</v>
      </c>
      <c r="L9" s="27">
        <v>63</v>
      </c>
      <c r="M9" s="12">
        <v>0</v>
      </c>
      <c r="N9" s="12"/>
      <c r="O9" s="12"/>
      <c r="P9" s="12"/>
      <c r="Q9" s="28">
        <f t="shared" si="0"/>
        <v>679</v>
      </c>
    </row>
    <row r="10" spans="1:17" ht="15.75">
      <c r="A10" s="20">
        <v>7</v>
      </c>
      <c r="B10" s="23" t="s">
        <v>17</v>
      </c>
      <c r="C10" s="24">
        <v>139</v>
      </c>
      <c r="D10" s="2"/>
      <c r="E10" s="25">
        <v>0</v>
      </c>
      <c r="F10" s="26">
        <v>0</v>
      </c>
      <c r="G10" s="27">
        <v>0</v>
      </c>
      <c r="H10" s="29">
        <v>0</v>
      </c>
      <c r="I10" s="27">
        <v>0</v>
      </c>
      <c r="J10" s="12">
        <v>0</v>
      </c>
      <c r="K10" s="12">
        <v>0</v>
      </c>
      <c r="L10" s="27">
        <v>0</v>
      </c>
      <c r="M10" s="12">
        <v>0</v>
      </c>
      <c r="N10" s="12"/>
      <c r="O10" s="12"/>
      <c r="P10" s="12"/>
      <c r="Q10" s="28">
        <f t="shared" ref="Q10" si="1">SUM(E10:K10)</f>
        <v>0</v>
      </c>
    </row>
    <row r="11" spans="1:17" ht="15.75">
      <c r="A11" s="20">
        <v>8</v>
      </c>
      <c r="B11" s="23" t="s">
        <v>18</v>
      </c>
      <c r="C11" s="24">
        <v>4399</v>
      </c>
      <c r="D11" s="2"/>
      <c r="E11" s="25">
        <v>450</v>
      </c>
      <c r="F11" s="31">
        <v>450</v>
      </c>
      <c r="G11" s="27">
        <v>325</v>
      </c>
      <c r="H11" s="27">
        <v>325</v>
      </c>
      <c r="I11" s="27">
        <v>317</v>
      </c>
      <c r="J11" s="12">
        <v>403</v>
      </c>
      <c r="K11" s="12">
        <v>326</v>
      </c>
      <c r="L11" s="27">
        <v>576</v>
      </c>
      <c r="M11" s="12">
        <v>431</v>
      </c>
      <c r="N11" s="12"/>
      <c r="O11" s="29"/>
      <c r="P11" s="12"/>
      <c r="Q11" s="28">
        <f t="shared" ref="Q11:Q16" si="2">SUM(E11:M11)</f>
        <v>3603</v>
      </c>
    </row>
    <row r="12" spans="1:17" ht="15.75">
      <c r="A12" s="20">
        <v>9</v>
      </c>
      <c r="B12" s="23" t="s">
        <v>19</v>
      </c>
      <c r="C12" s="24">
        <v>3582</v>
      </c>
      <c r="D12" s="2"/>
      <c r="E12" s="25">
        <v>289</v>
      </c>
      <c r="F12" s="31">
        <v>198</v>
      </c>
      <c r="G12" s="27">
        <v>188</v>
      </c>
      <c r="H12" s="27">
        <v>279</v>
      </c>
      <c r="I12" s="27">
        <v>138</v>
      </c>
      <c r="J12" s="12">
        <v>180</v>
      </c>
      <c r="K12" s="12">
        <v>198</v>
      </c>
      <c r="L12" s="27">
        <v>257</v>
      </c>
      <c r="M12" s="12">
        <v>318</v>
      </c>
      <c r="N12" s="12"/>
      <c r="O12" s="12"/>
      <c r="P12" s="12"/>
      <c r="Q12" s="28">
        <f t="shared" si="2"/>
        <v>2045</v>
      </c>
    </row>
    <row r="13" spans="1:17" ht="15.75">
      <c r="A13" s="20">
        <v>10</v>
      </c>
      <c r="B13" s="23" t="s">
        <v>20</v>
      </c>
      <c r="C13" s="24">
        <v>2331</v>
      </c>
      <c r="D13" s="2"/>
      <c r="E13" s="25">
        <v>278</v>
      </c>
      <c r="F13" s="32">
        <v>165</v>
      </c>
      <c r="G13" s="27">
        <v>198</v>
      </c>
      <c r="H13" s="27">
        <v>167</v>
      </c>
      <c r="I13" s="27">
        <v>104</v>
      </c>
      <c r="J13" s="12">
        <v>143</v>
      </c>
      <c r="K13" s="12">
        <v>128</v>
      </c>
      <c r="L13" s="27">
        <v>158</v>
      </c>
      <c r="M13" s="12">
        <v>224</v>
      </c>
      <c r="N13" s="12"/>
      <c r="O13" s="12"/>
      <c r="P13" s="12"/>
      <c r="Q13" s="28">
        <f t="shared" si="2"/>
        <v>1565</v>
      </c>
    </row>
    <row r="14" spans="1:17" ht="15.75">
      <c r="A14" s="20">
        <v>11</v>
      </c>
      <c r="B14" s="23" t="s">
        <v>21</v>
      </c>
      <c r="C14" s="24">
        <v>2553</v>
      </c>
      <c r="D14" s="2"/>
      <c r="E14" s="25">
        <v>410</v>
      </c>
      <c r="F14" s="32">
        <v>282</v>
      </c>
      <c r="G14" s="27">
        <v>260</v>
      </c>
      <c r="H14" s="27">
        <v>279</v>
      </c>
      <c r="I14" s="27">
        <v>275</v>
      </c>
      <c r="J14" s="12">
        <v>276</v>
      </c>
      <c r="K14" s="12">
        <v>221</v>
      </c>
      <c r="L14" s="27">
        <v>0</v>
      </c>
      <c r="M14" s="12">
        <v>312</v>
      </c>
      <c r="N14" s="12"/>
      <c r="O14" s="12"/>
      <c r="P14" s="12"/>
      <c r="Q14" s="28">
        <f t="shared" si="2"/>
        <v>2315</v>
      </c>
    </row>
    <row r="15" spans="1:17" ht="15.75">
      <c r="A15" s="20">
        <v>12</v>
      </c>
      <c r="B15" s="23" t="s">
        <v>22</v>
      </c>
      <c r="C15" s="24">
        <v>2293</v>
      </c>
      <c r="D15" s="2"/>
      <c r="E15" s="25">
        <v>143</v>
      </c>
      <c r="F15" s="26">
        <v>218</v>
      </c>
      <c r="G15" s="27">
        <v>99</v>
      </c>
      <c r="H15" s="27">
        <v>74</v>
      </c>
      <c r="I15" s="27">
        <v>64</v>
      </c>
      <c r="J15" s="12">
        <v>84</v>
      </c>
      <c r="K15" s="12">
        <v>338</v>
      </c>
      <c r="L15" s="27">
        <v>728</v>
      </c>
      <c r="M15" s="12">
        <v>845</v>
      </c>
      <c r="N15" s="12"/>
      <c r="O15" s="12"/>
      <c r="P15" s="12"/>
      <c r="Q15" s="28">
        <f t="shared" si="2"/>
        <v>2593</v>
      </c>
    </row>
    <row r="16" spans="1:17" ht="15.75">
      <c r="A16" s="20"/>
      <c r="B16" s="3" t="s">
        <v>23</v>
      </c>
      <c r="C16" s="33">
        <v>30204</v>
      </c>
      <c r="D16" s="2"/>
      <c r="E16" s="34">
        <v>7601</v>
      </c>
      <c r="F16" s="35">
        <v>2585</v>
      </c>
      <c r="G16" s="36">
        <v>2368</v>
      </c>
      <c r="H16" s="36">
        <v>2597</v>
      </c>
      <c r="I16" s="36">
        <v>2248</v>
      </c>
      <c r="J16" s="22">
        <v>2735</v>
      </c>
      <c r="K16" s="22">
        <v>2782</v>
      </c>
      <c r="L16" s="36">
        <f>SUM(L4:L15)</f>
        <v>4449</v>
      </c>
      <c r="M16" s="22">
        <v>5218</v>
      </c>
      <c r="N16" s="22"/>
      <c r="O16" s="36"/>
      <c r="P16" s="36"/>
      <c r="Q16" s="28">
        <f t="shared" si="2"/>
        <v>32583</v>
      </c>
    </row>
  </sheetData>
  <mergeCells count="2">
    <mergeCell ref="A1:Q1"/>
    <mergeCell ref="A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topLeftCell="A3" workbookViewId="0">
      <selection activeCell="H21" sqref="H21"/>
    </sheetView>
  </sheetViews>
  <sheetFormatPr defaultRowHeight="15"/>
  <cols>
    <col min="2" max="2" width="18.28515625" customWidth="1"/>
    <col min="3" max="3" width="12.28515625" customWidth="1"/>
    <col min="5" max="5" width="14.42578125" customWidth="1"/>
  </cols>
  <sheetData>
    <row r="1" spans="1:9" ht="17.25">
      <c r="A1" s="65" t="s">
        <v>39</v>
      </c>
      <c r="B1" s="65"/>
      <c r="C1" s="65"/>
      <c r="D1" s="65"/>
      <c r="E1" s="65"/>
      <c r="F1" s="65"/>
      <c r="G1" s="65"/>
      <c r="H1" s="65"/>
      <c r="I1" s="65"/>
    </row>
    <row r="2" spans="1:9" ht="17.25">
      <c r="A2" s="65" t="s">
        <v>40</v>
      </c>
      <c r="B2" s="65"/>
      <c r="C2" s="65"/>
      <c r="D2" s="65"/>
      <c r="E2" s="65"/>
      <c r="F2" s="65"/>
      <c r="G2" s="65"/>
      <c r="H2" s="65"/>
      <c r="I2" s="65"/>
    </row>
    <row r="3" spans="1:9" ht="15.75">
      <c r="A3" s="66" t="s">
        <v>72</v>
      </c>
      <c r="B3" s="66"/>
      <c r="C3" s="66"/>
      <c r="D3" s="66"/>
      <c r="E3" s="66"/>
      <c r="F3" s="66"/>
      <c r="G3" s="66"/>
      <c r="H3" s="66"/>
      <c r="I3" s="66"/>
    </row>
    <row r="4" spans="1:9" ht="78.75">
      <c r="A4" s="37" t="s">
        <v>41</v>
      </c>
      <c r="B4" s="37" t="s">
        <v>42</v>
      </c>
      <c r="C4" s="37" t="s">
        <v>43</v>
      </c>
      <c r="D4" s="37" t="s">
        <v>44</v>
      </c>
      <c r="E4" s="37" t="s">
        <v>45</v>
      </c>
      <c r="F4" s="37" t="s">
        <v>46</v>
      </c>
      <c r="G4" s="37" t="s">
        <v>47</v>
      </c>
      <c r="H4" s="37" t="s">
        <v>48</v>
      </c>
      <c r="I4" s="37" t="s">
        <v>23</v>
      </c>
    </row>
    <row r="5" spans="1:9" ht="15.75">
      <c r="A5" s="6">
        <v>1</v>
      </c>
      <c r="B5" s="38" t="s">
        <v>11</v>
      </c>
      <c r="C5" s="24">
        <v>1681</v>
      </c>
      <c r="D5" s="39">
        <v>0</v>
      </c>
      <c r="E5" s="39">
        <v>44</v>
      </c>
      <c r="F5" s="39">
        <v>0</v>
      </c>
      <c r="G5" s="39">
        <v>0</v>
      </c>
      <c r="H5" s="39">
        <v>0</v>
      </c>
      <c r="I5" s="12">
        <v>44</v>
      </c>
    </row>
    <row r="6" spans="1:9" ht="15.75">
      <c r="A6" s="6">
        <v>2</v>
      </c>
      <c r="B6" s="38" t="s">
        <v>12</v>
      </c>
      <c r="C6" s="24">
        <v>2284</v>
      </c>
      <c r="D6" s="39">
        <v>57</v>
      </c>
      <c r="E6" s="39">
        <v>12</v>
      </c>
      <c r="F6" s="39">
        <v>0</v>
      </c>
      <c r="G6" s="39">
        <v>0</v>
      </c>
      <c r="H6" s="39">
        <v>0</v>
      </c>
      <c r="I6" s="12">
        <v>69</v>
      </c>
    </row>
    <row r="7" spans="1:9" ht="15.75">
      <c r="A7" s="6">
        <v>3</v>
      </c>
      <c r="B7" s="38" t="s">
        <v>13</v>
      </c>
      <c r="C7" s="24">
        <v>2001</v>
      </c>
      <c r="D7" s="39">
        <v>0</v>
      </c>
      <c r="E7" s="39">
        <v>179</v>
      </c>
      <c r="F7" s="39">
        <v>147</v>
      </c>
      <c r="G7" s="39">
        <v>0</v>
      </c>
      <c r="H7" s="39">
        <v>0</v>
      </c>
      <c r="I7" s="12">
        <v>326</v>
      </c>
    </row>
    <row r="8" spans="1:9" ht="15.75">
      <c r="A8" s="6">
        <v>4</v>
      </c>
      <c r="B8" s="38" t="s">
        <v>14</v>
      </c>
      <c r="C8" s="24">
        <v>6644</v>
      </c>
      <c r="D8" s="39">
        <v>0</v>
      </c>
      <c r="E8" s="39">
        <v>61</v>
      </c>
      <c r="F8" s="39">
        <v>1640</v>
      </c>
      <c r="G8" s="39">
        <v>813</v>
      </c>
      <c r="H8" s="39">
        <v>0</v>
      </c>
      <c r="I8" s="12">
        <v>2514</v>
      </c>
    </row>
    <row r="9" spans="1:9" ht="15.75">
      <c r="A9" s="6">
        <v>5</v>
      </c>
      <c r="B9" s="38" t="s">
        <v>15</v>
      </c>
      <c r="C9" s="24">
        <v>1927</v>
      </c>
      <c r="D9" s="39">
        <v>12</v>
      </c>
      <c r="E9" s="40">
        <v>33</v>
      </c>
      <c r="F9" s="41">
        <v>90</v>
      </c>
      <c r="G9" s="41">
        <v>0</v>
      </c>
      <c r="H9" s="41">
        <v>0</v>
      </c>
      <c r="I9" s="12">
        <v>135</v>
      </c>
    </row>
    <row r="10" spans="1:9" ht="15.75">
      <c r="A10" s="6">
        <v>6</v>
      </c>
      <c r="B10" s="38" t="s">
        <v>16</v>
      </c>
      <c r="C10" s="24">
        <v>370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12">
        <v>0</v>
      </c>
    </row>
    <row r="11" spans="1:9" ht="15.75">
      <c r="A11" s="6">
        <v>7</v>
      </c>
      <c r="B11" s="38" t="s">
        <v>17</v>
      </c>
      <c r="C11" s="24">
        <v>139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12">
        <v>0</v>
      </c>
    </row>
    <row r="12" spans="1:9" ht="15.75">
      <c r="A12" s="6">
        <v>8</v>
      </c>
      <c r="B12" s="38" t="s">
        <v>18</v>
      </c>
      <c r="C12" s="24">
        <v>4399</v>
      </c>
      <c r="D12" s="39">
        <v>126</v>
      </c>
      <c r="E12" s="39">
        <v>173</v>
      </c>
      <c r="F12" s="39">
        <v>0</v>
      </c>
      <c r="G12" s="39">
        <v>132</v>
      </c>
      <c r="H12" s="39">
        <v>0</v>
      </c>
      <c r="I12" s="12">
        <v>431</v>
      </c>
    </row>
    <row r="13" spans="1:9" ht="15.75">
      <c r="A13" s="6">
        <v>9</v>
      </c>
      <c r="B13" s="38" t="s">
        <v>19</v>
      </c>
      <c r="C13" s="24">
        <v>3582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12">
        <v>318</v>
      </c>
    </row>
    <row r="14" spans="1:9" ht="15.75">
      <c r="A14" s="6">
        <v>10</v>
      </c>
      <c r="B14" s="38" t="s">
        <v>20</v>
      </c>
      <c r="C14" s="24">
        <v>2331</v>
      </c>
      <c r="D14" s="39">
        <v>42</v>
      </c>
      <c r="E14" s="39">
        <v>17</v>
      </c>
      <c r="F14" s="39">
        <v>0</v>
      </c>
      <c r="G14" s="40">
        <v>165</v>
      </c>
      <c r="H14" s="39">
        <v>0</v>
      </c>
      <c r="I14" s="12">
        <v>224</v>
      </c>
    </row>
    <row r="15" spans="1:9" ht="15.75">
      <c r="A15" s="6">
        <v>11</v>
      </c>
      <c r="B15" s="38" t="s">
        <v>21</v>
      </c>
      <c r="C15" s="24">
        <v>2553</v>
      </c>
      <c r="D15" s="39">
        <v>146</v>
      </c>
      <c r="E15" s="39">
        <v>99</v>
      </c>
      <c r="F15" s="39">
        <v>0</v>
      </c>
      <c r="G15" s="39">
        <v>67</v>
      </c>
      <c r="H15" s="39">
        <v>0</v>
      </c>
      <c r="I15" s="12">
        <v>312</v>
      </c>
    </row>
    <row r="16" spans="1:9" ht="15.75">
      <c r="A16" s="6">
        <v>12</v>
      </c>
      <c r="B16" s="38" t="s">
        <v>22</v>
      </c>
      <c r="C16" s="24">
        <v>2293</v>
      </c>
      <c r="D16" s="39">
        <v>0</v>
      </c>
      <c r="E16" s="39">
        <v>112</v>
      </c>
      <c r="F16" s="39">
        <v>382</v>
      </c>
      <c r="G16" s="39">
        <v>351</v>
      </c>
      <c r="H16" s="39">
        <v>0</v>
      </c>
      <c r="I16" s="12">
        <v>845</v>
      </c>
    </row>
    <row r="17" spans="1:9" ht="15.75">
      <c r="A17" s="6"/>
      <c r="B17" s="7" t="s">
        <v>23</v>
      </c>
      <c r="C17" s="33">
        <v>30204</v>
      </c>
      <c r="D17" s="6">
        <f>SUM(D5:D16)</f>
        <v>383</v>
      </c>
      <c r="E17" s="6">
        <f t="shared" ref="E17:H17" si="0">SUM(E5:E16)</f>
        <v>730</v>
      </c>
      <c r="F17" s="6">
        <f t="shared" si="0"/>
        <v>2259</v>
      </c>
      <c r="G17" s="6">
        <f t="shared" si="0"/>
        <v>1528</v>
      </c>
      <c r="H17" s="6">
        <f t="shared" si="0"/>
        <v>0</v>
      </c>
      <c r="I17" s="6">
        <f>SUM(I5:I16)</f>
        <v>5218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C13" sqref="C13"/>
    </sheetView>
  </sheetViews>
  <sheetFormatPr defaultRowHeight="15"/>
  <cols>
    <col min="1" max="1" width="6.85546875" customWidth="1"/>
    <col min="2" max="2" width="19.140625" customWidth="1"/>
    <col min="3" max="3" width="11" customWidth="1"/>
    <col min="4" max="4" width="12.140625" customWidth="1"/>
    <col min="5" max="5" width="14.42578125" customWidth="1"/>
    <col min="7" max="7" width="15.28515625" customWidth="1"/>
    <col min="9" max="9" width="14.7109375" customWidth="1"/>
    <col min="11" max="11" width="14.5703125" customWidth="1"/>
  </cols>
  <sheetData>
    <row r="1" spans="1:11" ht="17.25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5.75">
      <c r="A2" s="67" t="s">
        <v>73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7.25">
      <c r="A3" s="58" t="s">
        <v>25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5.75">
      <c r="A4" s="68" t="s">
        <v>50</v>
      </c>
      <c r="B4" s="68" t="s">
        <v>51</v>
      </c>
      <c r="C4" s="68" t="s">
        <v>52</v>
      </c>
      <c r="D4" s="68" t="s">
        <v>53</v>
      </c>
      <c r="E4" s="69"/>
      <c r="F4" s="68" t="s">
        <v>54</v>
      </c>
      <c r="G4" s="69"/>
      <c r="H4" s="68" t="s">
        <v>55</v>
      </c>
      <c r="I4" s="70"/>
      <c r="J4" s="71" t="s">
        <v>56</v>
      </c>
      <c r="K4" s="71"/>
    </row>
    <row r="5" spans="1:11" ht="15.75">
      <c r="A5" s="68"/>
      <c r="B5" s="68"/>
      <c r="C5" s="69"/>
      <c r="D5" s="42" t="s">
        <v>57</v>
      </c>
      <c r="E5" s="42" t="s">
        <v>58</v>
      </c>
      <c r="F5" s="42" t="s">
        <v>57</v>
      </c>
      <c r="G5" s="42" t="s">
        <v>58</v>
      </c>
      <c r="H5" s="42" t="s">
        <v>57</v>
      </c>
      <c r="I5" s="42" t="s">
        <v>58</v>
      </c>
      <c r="J5" s="42" t="s">
        <v>57</v>
      </c>
      <c r="K5" s="42" t="s">
        <v>58</v>
      </c>
    </row>
    <row r="6" spans="1:11" ht="15.75">
      <c r="A6" s="43">
        <v>1</v>
      </c>
      <c r="B6" s="44" t="s">
        <v>11</v>
      </c>
      <c r="C6" s="45">
        <v>0</v>
      </c>
      <c r="D6" s="46">
        <v>0</v>
      </c>
      <c r="E6" s="47">
        <v>0</v>
      </c>
      <c r="F6" s="47">
        <v>0</v>
      </c>
      <c r="G6" s="45">
        <v>0</v>
      </c>
      <c r="H6" s="48">
        <v>0</v>
      </c>
      <c r="I6" s="45">
        <v>0</v>
      </c>
      <c r="J6" s="49">
        <v>0</v>
      </c>
      <c r="K6" s="49">
        <v>0</v>
      </c>
    </row>
    <row r="7" spans="1:11" ht="15.75">
      <c r="A7" s="43">
        <v>2</v>
      </c>
      <c r="B7" s="44" t="s">
        <v>12</v>
      </c>
      <c r="C7" s="45">
        <v>0</v>
      </c>
      <c r="D7" s="46">
        <v>0</v>
      </c>
      <c r="E7" s="47">
        <v>321</v>
      </c>
      <c r="F7" s="47">
        <v>0</v>
      </c>
      <c r="G7" s="45">
        <v>106</v>
      </c>
      <c r="H7" s="50">
        <v>0</v>
      </c>
      <c r="I7" s="45">
        <v>0</v>
      </c>
      <c r="J7" s="49">
        <v>0</v>
      </c>
      <c r="K7" s="49">
        <v>0</v>
      </c>
    </row>
    <row r="8" spans="1:11" ht="15.75">
      <c r="A8" s="43">
        <v>3</v>
      </c>
      <c r="B8" s="44" t="s">
        <v>13</v>
      </c>
      <c r="C8" s="45">
        <v>0</v>
      </c>
      <c r="D8" s="46">
        <v>0</v>
      </c>
      <c r="E8" s="47">
        <v>0</v>
      </c>
      <c r="F8" s="47">
        <v>0</v>
      </c>
      <c r="G8" s="45">
        <v>0</v>
      </c>
      <c r="H8" s="50">
        <v>0</v>
      </c>
      <c r="I8" s="45">
        <v>0</v>
      </c>
      <c r="J8" s="49">
        <v>0</v>
      </c>
      <c r="K8" s="49">
        <v>0</v>
      </c>
    </row>
    <row r="9" spans="1:11" ht="15.75">
      <c r="A9" s="43">
        <v>4</v>
      </c>
      <c r="B9" s="44" t="s">
        <v>14</v>
      </c>
      <c r="C9" s="45">
        <v>0</v>
      </c>
      <c r="D9" s="46">
        <v>0</v>
      </c>
      <c r="E9" s="47">
        <v>5644</v>
      </c>
      <c r="F9" s="47">
        <v>0</v>
      </c>
      <c r="G9" s="45">
        <v>91</v>
      </c>
      <c r="H9" s="50">
        <v>0</v>
      </c>
      <c r="I9" s="45">
        <v>0</v>
      </c>
      <c r="J9" s="49">
        <v>0</v>
      </c>
      <c r="K9" s="49">
        <v>0</v>
      </c>
    </row>
    <row r="10" spans="1:11" ht="15.75">
      <c r="A10" s="43">
        <v>5</v>
      </c>
      <c r="B10" s="44" t="s">
        <v>15</v>
      </c>
      <c r="C10" s="45">
        <v>0</v>
      </c>
      <c r="D10" s="46">
        <v>4316</v>
      </c>
      <c r="E10" s="47">
        <v>4316</v>
      </c>
      <c r="F10" s="47">
        <v>4316</v>
      </c>
      <c r="G10" s="45">
        <v>85</v>
      </c>
      <c r="H10" s="50">
        <v>0</v>
      </c>
      <c r="I10" s="45">
        <v>0</v>
      </c>
      <c r="J10" s="49">
        <v>0</v>
      </c>
      <c r="K10" s="49">
        <v>0</v>
      </c>
    </row>
    <row r="11" spans="1:11" ht="15.75">
      <c r="A11" s="43">
        <v>6</v>
      </c>
      <c r="B11" s="44" t="s">
        <v>16</v>
      </c>
      <c r="C11" s="45">
        <v>0</v>
      </c>
      <c r="D11" s="46">
        <v>0</v>
      </c>
      <c r="E11" s="47">
        <v>7</v>
      </c>
      <c r="F11" s="47">
        <v>0</v>
      </c>
      <c r="G11" s="45">
        <v>0</v>
      </c>
      <c r="H11" s="50">
        <v>0</v>
      </c>
      <c r="I11" s="45">
        <v>0</v>
      </c>
      <c r="J11" s="49">
        <v>0</v>
      </c>
      <c r="K11" s="49">
        <v>0</v>
      </c>
    </row>
    <row r="12" spans="1:11" ht="15.75">
      <c r="A12" s="43">
        <v>7</v>
      </c>
      <c r="B12" s="44" t="s">
        <v>17</v>
      </c>
      <c r="C12" s="45">
        <v>0</v>
      </c>
      <c r="D12" s="46">
        <v>0</v>
      </c>
      <c r="E12" s="47">
        <v>0</v>
      </c>
      <c r="F12" s="47">
        <v>0</v>
      </c>
      <c r="G12" s="45">
        <v>0</v>
      </c>
      <c r="H12" s="50">
        <v>0</v>
      </c>
      <c r="I12" s="45">
        <v>0</v>
      </c>
      <c r="J12" s="49">
        <v>0</v>
      </c>
      <c r="K12" s="49">
        <v>0</v>
      </c>
    </row>
    <row r="13" spans="1:11" ht="15.75">
      <c r="A13" s="43">
        <v>8</v>
      </c>
      <c r="B13" s="44" t="s">
        <v>18</v>
      </c>
      <c r="C13" s="45">
        <v>0</v>
      </c>
      <c r="D13" s="46">
        <v>0</v>
      </c>
      <c r="E13" s="47">
        <v>0</v>
      </c>
      <c r="F13" s="47">
        <v>0</v>
      </c>
      <c r="G13" s="45">
        <v>0</v>
      </c>
      <c r="H13" s="50">
        <v>0</v>
      </c>
      <c r="I13" s="45">
        <v>0</v>
      </c>
      <c r="J13" s="49">
        <v>0</v>
      </c>
      <c r="K13" s="49">
        <v>0</v>
      </c>
    </row>
    <row r="14" spans="1:11" ht="15.75">
      <c r="A14" s="43">
        <v>9</v>
      </c>
      <c r="B14" s="44" t="s">
        <v>19</v>
      </c>
      <c r="C14" s="45">
        <v>0</v>
      </c>
      <c r="D14" s="46">
        <v>0</v>
      </c>
      <c r="E14" s="47">
        <v>113</v>
      </c>
      <c r="F14" s="47">
        <v>0</v>
      </c>
      <c r="G14" s="45">
        <v>0</v>
      </c>
      <c r="H14" s="50">
        <v>0</v>
      </c>
      <c r="I14" s="45">
        <v>0</v>
      </c>
      <c r="J14" s="49">
        <v>0</v>
      </c>
      <c r="K14" s="49">
        <v>0</v>
      </c>
    </row>
    <row r="15" spans="1:11" ht="15.75">
      <c r="A15" s="43">
        <v>10</v>
      </c>
      <c r="B15" s="44" t="s">
        <v>20</v>
      </c>
      <c r="C15" s="45">
        <v>0</v>
      </c>
      <c r="D15" s="46">
        <v>0</v>
      </c>
      <c r="E15" s="47">
        <v>543</v>
      </c>
      <c r="F15" s="47">
        <v>0</v>
      </c>
      <c r="G15" s="45">
        <v>0</v>
      </c>
      <c r="H15" s="50">
        <v>0</v>
      </c>
      <c r="I15" s="45">
        <v>0</v>
      </c>
      <c r="J15" s="49">
        <v>0</v>
      </c>
      <c r="K15" s="49">
        <v>10</v>
      </c>
    </row>
    <row r="16" spans="1:11" ht="15.75">
      <c r="A16" s="43">
        <v>11</v>
      </c>
      <c r="B16" s="44" t="s">
        <v>21</v>
      </c>
      <c r="C16" s="45">
        <v>0</v>
      </c>
      <c r="D16" s="46">
        <v>80926</v>
      </c>
      <c r="E16" s="47">
        <v>7119</v>
      </c>
      <c r="F16" s="47">
        <v>0</v>
      </c>
      <c r="G16" s="45">
        <v>113</v>
      </c>
      <c r="H16" s="50">
        <v>0</v>
      </c>
      <c r="I16" s="45">
        <v>0</v>
      </c>
      <c r="J16" s="49">
        <v>0</v>
      </c>
      <c r="K16" s="49">
        <v>0</v>
      </c>
    </row>
    <row r="17" spans="1:11" ht="15.75">
      <c r="A17" s="43">
        <v>12</v>
      </c>
      <c r="B17" s="44" t="s">
        <v>22</v>
      </c>
      <c r="C17" s="45">
        <v>0</v>
      </c>
      <c r="D17" s="45">
        <v>63067</v>
      </c>
      <c r="E17" s="46">
        <v>34452</v>
      </c>
      <c r="F17" s="47">
        <v>173</v>
      </c>
      <c r="G17" s="47">
        <v>402</v>
      </c>
      <c r="H17" s="45">
        <v>0</v>
      </c>
      <c r="I17" s="50">
        <v>0</v>
      </c>
      <c r="J17" s="45">
        <v>0</v>
      </c>
      <c r="K17" s="49">
        <v>0</v>
      </c>
    </row>
    <row r="18" spans="1:11" ht="18.75">
      <c r="A18" s="43"/>
      <c r="B18" s="51" t="s">
        <v>23</v>
      </c>
      <c r="C18" s="52">
        <f>SUM(C6:C17)</f>
        <v>0</v>
      </c>
      <c r="D18" s="52">
        <f t="shared" ref="D18:K18" si="0">SUM(D6:D17)</f>
        <v>148309</v>
      </c>
      <c r="E18" s="52">
        <f t="shared" si="0"/>
        <v>52515</v>
      </c>
      <c r="F18" s="52">
        <f t="shared" si="0"/>
        <v>4489</v>
      </c>
      <c r="G18" s="52">
        <f t="shared" si="0"/>
        <v>797</v>
      </c>
      <c r="H18" s="52">
        <f t="shared" si="0"/>
        <v>0</v>
      </c>
      <c r="I18" s="52">
        <f t="shared" si="0"/>
        <v>0</v>
      </c>
      <c r="J18" s="52">
        <f t="shared" si="0"/>
        <v>0</v>
      </c>
      <c r="K18" s="52">
        <f t="shared" si="0"/>
        <v>10</v>
      </c>
    </row>
  </sheetData>
  <mergeCells count="10">
    <mergeCell ref="A1:K1"/>
    <mergeCell ref="A2:K2"/>
    <mergeCell ref="A3:K3"/>
    <mergeCell ref="A4:A5"/>
    <mergeCell ref="B4:B5"/>
    <mergeCell ref="C4:C5"/>
    <mergeCell ref="D4:E4"/>
    <mergeCell ref="F4:G4"/>
    <mergeCell ref="H4:I4"/>
    <mergeCell ref="J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F22" sqref="F22"/>
    </sheetView>
  </sheetViews>
  <sheetFormatPr defaultRowHeight="15"/>
  <cols>
    <col min="1" max="1" width="18.28515625" customWidth="1"/>
    <col min="2" max="2" width="12.5703125" customWidth="1"/>
    <col min="3" max="3" width="15.85546875" customWidth="1"/>
    <col min="4" max="4" width="14.5703125" customWidth="1"/>
    <col min="5" max="5" width="14.28515625" customWidth="1"/>
    <col min="9" max="9" width="13.7109375" customWidth="1"/>
  </cols>
  <sheetData>
    <row r="1" spans="1:11" ht="21">
      <c r="A1" s="72" t="s">
        <v>74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5.75">
      <c r="A2" s="53" t="s">
        <v>59</v>
      </c>
      <c r="B2" s="73" t="s">
        <v>60</v>
      </c>
      <c r="C2" s="73"/>
      <c r="D2" s="73"/>
      <c r="E2" s="73"/>
      <c r="F2" s="73"/>
      <c r="G2" s="73"/>
      <c r="H2" s="73"/>
      <c r="I2" s="73"/>
      <c r="J2" s="73"/>
      <c r="K2" s="74" t="s">
        <v>23</v>
      </c>
    </row>
    <row r="3" spans="1:11" ht="31.5">
      <c r="A3" s="53" t="s">
        <v>51</v>
      </c>
      <c r="B3" s="53" t="s">
        <v>61</v>
      </c>
      <c r="C3" s="53" t="s">
        <v>62</v>
      </c>
      <c r="D3" s="53" t="s">
        <v>63</v>
      </c>
      <c r="E3" s="53" t="s">
        <v>64</v>
      </c>
      <c r="F3" s="53" t="s">
        <v>65</v>
      </c>
      <c r="G3" s="53" t="s">
        <v>66</v>
      </c>
      <c r="H3" s="53" t="s">
        <v>67</v>
      </c>
      <c r="I3" s="53" t="s">
        <v>68</v>
      </c>
      <c r="J3" s="53" t="s">
        <v>69</v>
      </c>
      <c r="K3" s="74"/>
    </row>
    <row r="4" spans="1:11" ht="15.75">
      <c r="A4" s="54" t="s">
        <v>11</v>
      </c>
      <c r="B4" s="55">
        <v>1</v>
      </c>
      <c r="C4" s="55">
        <v>1</v>
      </c>
      <c r="D4" s="55">
        <v>0</v>
      </c>
      <c r="E4" s="55">
        <v>0</v>
      </c>
      <c r="F4" s="55">
        <v>0</v>
      </c>
      <c r="G4" s="55">
        <v>0</v>
      </c>
      <c r="H4" s="55">
        <v>2</v>
      </c>
      <c r="I4" s="55">
        <v>0</v>
      </c>
      <c r="J4" s="55">
        <v>1402</v>
      </c>
      <c r="K4" s="19">
        <v>1406</v>
      </c>
    </row>
    <row r="5" spans="1:11" ht="15.75">
      <c r="A5" s="54" t="s">
        <v>12</v>
      </c>
      <c r="B5" s="39">
        <v>13</v>
      </c>
      <c r="C5" s="39">
        <v>28</v>
      </c>
      <c r="D5" s="39">
        <v>0</v>
      </c>
      <c r="E5" s="39">
        <v>0</v>
      </c>
      <c r="F5" s="39">
        <v>7</v>
      </c>
      <c r="G5" s="39">
        <v>0</v>
      </c>
      <c r="H5" s="39">
        <v>2</v>
      </c>
      <c r="I5" s="39">
        <v>0</v>
      </c>
      <c r="J5" s="39">
        <v>2347</v>
      </c>
      <c r="K5" s="19">
        <v>2397</v>
      </c>
    </row>
    <row r="6" spans="1:11" ht="15.75">
      <c r="A6" s="54" t="s">
        <v>13</v>
      </c>
      <c r="B6" s="56">
        <v>38</v>
      </c>
      <c r="C6" s="56">
        <v>42</v>
      </c>
      <c r="D6" s="57">
        <v>0</v>
      </c>
      <c r="E6" s="57">
        <v>0</v>
      </c>
      <c r="F6" s="56">
        <v>1</v>
      </c>
      <c r="G6" s="56">
        <v>0</v>
      </c>
      <c r="H6" s="56">
        <v>258</v>
      </c>
      <c r="I6" s="57">
        <v>0</v>
      </c>
      <c r="J6" s="56">
        <v>585</v>
      </c>
      <c r="K6" s="17">
        <v>924</v>
      </c>
    </row>
    <row r="7" spans="1:11" ht="15.75">
      <c r="A7" s="54" t="s">
        <v>14</v>
      </c>
      <c r="B7" s="39">
        <v>36</v>
      </c>
      <c r="C7" s="39">
        <v>53</v>
      </c>
      <c r="D7" s="39">
        <v>0</v>
      </c>
      <c r="E7" s="39">
        <v>0</v>
      </c>
      <c r="F7" s="39">
        <v>10</v>
      </c>
      <c r="G7" s="39">
        <v>5</v>
      </c>
      <c r="H7" s="39">
        <v>0</v>
      </c>
      <c r="I7" s="39">
        <v>2</v>
      </c>
      <c r="J7" s="39">
        <v>2324</v>
      </c>
      <c r="K7" s="19">
        <v>2430</v>
      </c>
    </row>
    <row r="8" spans="1:11" ht="15.75">
      <c r="A8" s="54" t="s">
        <v>15</v>
      </c>
      <c r="B8" s="39">
        <v>33</v>
      </c>
      <c r="C8" s="39">
        <v>13</v>
      </c>
      <c r="D8" s="39">
        <v>1</v>
      </c>
      <c r="E8" s="39">
        <v>2</v>
      </c>
      <c r="F8" s="45">
        <v>32</v>
      </c>
      <c r="G8" s="45">
        <v>3</v>
      </c>
      <c r="H8" s="45">
        <v>23</v>
      </c>
      <c r="I8" s="45">
        <v>0</v>
      </c>
      <c r="J8" s="45">
        <v>1147</v>
      </c>
      <c r="K8" s="19">
        <v>1254</v>
      </c>
    </row>
    <row r="9" spans="1:11" ht="15.75">
      <c r="A9" s="54" t="s">
        <v>16</v>
      </c>
      <c r="B9" s="39">
        <v>2</v>
      </c>
      <c r="C9" s="39">
        <v>1</v>
      </c>
      <c r="D9" s="39">
        <v>0</v>
      </c>
      <c r="E9" s="39">
        <v>0</v>
      </c>
      <c r="F9" s="45">
        <v>2</v>
      </c>
      <c r="G9" s="45">
        <v>0</v>
      </c>
      <c r="H9" s="45">
        <v>1</v>
      </c>
      <c r="I9" s="45">
        <v>0</v>
      </c>
      <c r="J9" s="45">
        <v>124</v>
      </c>
      <c r="K9" s="19">
        <v>130</v>
      </c>
    </row>
    <row r="10" spans="1:11" ht="15.75">
      <c r="A10" s="54" t="s">
        <v>17</v>
      </c>
      <c r="B10" s="39">
        <v>0</v>
      </c>
      <c r="C10" s="39">
        <v>0</v>
      </c>
      <c r="D10" s="39">
        <v>0</v>
      </c>
      <c r="E10" s="39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19">
        <v>0</v>
      </c>
    </row>
    <row r="11" spans="1:11" ht="15.75">
      <c r="A11" s="54" t="s">
        <v>18</v>
      </c>
      <c r="B11" s="39">
        <v>56</v>
      </c>
      <c r="C11" s="39">
        <v>57</v>
      </c>
      <c r="D11" s="39">
        <v>0</v>
      </c>
      <c r="E11" s="39">
        <v>0</v>
      </c>
      <c r="F11" s="39">
        <v>22</v>
      </c>
      <c r="G11" s="39">
        <v>4</v>
      </c>
      <c r="H11" s="39">
        <v>61</v>
      </c>
      <c r="I11" s="39">
        <v>0</v>
      </c>
      <c r="J11" s="39">
        <v>1022</v>
      </c>
      <c r="K11" s="19">
        <v>1222</v>
      </c>
    </row>
    <row r="12" spans="1:11" ht="15.75">
      <c r="A12" s="54" t="s">
        <v>19</v>
      </c>
      <c r="B12" s="39">
        <v>8</v>
      </c>
      <c r="C12" s="39">
        <v>5</v>
      </c>
      <c r="D12" s="39">
        <v>0</v>
      </c>
      <c r="E12" s="39">
        <v>0</v>
      </c>
      <c r="F12" s="39">
        <v>9</v>
      </c>
      <c r="G12" s="39">
        <v>0</v>
      </c>
      <c r="H12" s="39">
        <v>35</v>
      </c>
      <c r="I12" s="39">
        <v>0</v>
      </c>
      <c r="J12" s="39">
        <v>175</v>
      </c>
      <c r="K12" s="19">
        <v>232</v>
      </c>
    </row>
    <row r="13" spans="1:11" ht="15.75">
      <c r="A13" s="54" t="s">
        <v>20</v>
      </c>
      <c r="B13" s="39">
        <v>233</v>
      </c>
      <c r="C13" s="39">
        <v>226</v>
      </c>
      <c r="D13" s="39">
        <v>2</v>
      </c>
      <c r="E13" s="39">
        <v>0</v>
      </c>
      <c r="F13" s="39">
        <v>20</v>
      </c>
      <c r="G13" s="39">
        <v>0</v>
      </c>
      <c r="H13" s="39">
        <v>5</v>
      </c>
      <c r="I13" s="39">
        <v>0</v>
      </c>
      <c r="J13" s="39">
        <v>9039</v>
      </c>
      <c r="K13" s="19">
        <v>9525</v>
      </c>
    </row>
    <row r="14" spans="1:11" ht="15.75">
      <c r="A14" s="54" t="s">
        <v>21</v>
      </c>
      <c r="B14" s="39">
        <v>132</v>
      </c>
      <c r="C14" s="39">
        <v>181</v>
      </c>
      <c r="D14" s="39">
        <v>0</v>
      </c>
      <c r="E14" s="39">
        <v>0</v>
      </c>
      <c r="F14" s="39">
        <v>29</v>
      </c>
      <c r="G14" s="39">
        <v>2</v>
      </c>
      <c r="H14" s="39">
        <v>50</v>
      </c>
      <c r="I14" s="39">
        <v>0</v>
      </c>
      <c r="J14" s="39">
        <v>1305</v>
      </c>
      <c r="K14" s="19">
        <v>1699</v>
      </c>
    </row>
    <row r="15" spans="1:11" ht="15.75">
      <c r="A15" s="54" t="s">
        <v>22</v>
      </c>
      <c r="B15" s="39">
        <v>94</v>
      </c>
      <c r="C15" s="39">
        <v>67</v>
      </c>
      <c r="D15" s="39">
        <v>8</v>
      </c>
      <c r="E15" s="39">
        <v>0</v>
      </c>
      <c r="F15" s="39">
        <v>13</v>
      </c>
      <c r="G15" s="39">
        <v>20</v>
      </c>
      <c r="H15" s="39">
        <v>279</v>
      </c>
      <c r="I15" s="39">
        <v>599</v>
      </c>
      <c r="J15" s="39">
        <v>0</v>
      </c>
      <c r="K15" s="19">
        <v>1080</v>
      </c>
    </row>
    <row r="16" spans="1:11" ht="15.75">
      <c r="A16" s="6" t="s">
        <v>70</v>
      </c>
      <c r="B16" s="6">
        <f>SUM(B4:B15)</f>
        <v>646</v>
      </c>
      <c r="C16" s="6">
        <f t="shared" ref="C16:K16" si="0">SUM(C4:C15)</f>
        <v>674</v>
      </c>
      <c r="D16" s="6">
        <f t="shared" si="0"/>
        <v>11</v>
      </c>
      <c r="E16" s="6">
        <f t="shared" si="0"/>
        <v>2</v>
      </c>
      <c r="F16" s="6">
        <f t="shared" si="0"/>
        <v>145</v>
      </c>
      <c r="G16" s="6">
        <f t="shared" si="0"/>
        <v>34</v>
      </c>
      <c r="H16" s="6">
        <f t="shared" si="0"/>
        <v>716</v>
      </c>
      <c r="I16" s="6">
        <f t="shared" si="0"/>
        <v>601</v>
      </c>
      <c r="J16" s="6">
        <f t="shared" si="0"/>
        <v>19470</v>
      </c>
      <c r="K16" s="6">
        <f t="shared" si="0"/>
        <v>22299</v>
      </c>
    </row>
  </sheetData>
  <mergeCells count="3">
    <mergeCell ref="A1:K1"/>
    <mergeCell ref="B2:J2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 Format</vt:lpstr>
      <vt:lpstr>Monthwise Cataract..</vt:lpstr>
      <vt:lpstr>Districtwise Cataract</vt:lpstr>
      <vt:lpstr>SES</vt:lpstr>
      <vt:lpstr>Other Diseases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2023-01-18T08:52:25Z</dcterms:modified>
</cp:coreProperties>
</file>