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20730" windowHeight="11760" tabRatio="744" activeTab="5"/>
  </bookViews>
  <sheets>
    <sheet name="HDC" sheetId="16" r:id="rId1"/>
    <sheet name="ESB" sheetId="17" r:id="rId2"/>
    <sheet name="PTK" sheetId="18" r:id="rId3"/>
    <sheet name="SQAC-DQAC" sheetId="19" r:id="rId4"/>
    <sheet name="Training" sheetId="22" r:id="rId5"/>
    <sheet name="Condom-Box" sheetId="21" r:id="rId6"/>
  </sheets>
  <externalReferences>
    <externalReference r:id="rId7"/>
  </externalReferences>
  <definedNames>
    <definedName name="_xlnm.Print_Area" localSheetId="1">ESB!$A$1:$L$83</definedName>
    <definedName name="_xlnm.Print_Area" localSheetId="0">HDC!$A$1:$S$82</definedName>
    <definedName name="_xlnm.Print_Area" localSheetId="2">PTK!$A$1:$H$82</definedName>
    <definedName name="_xlnm.Print_Area" localSheetId="3">'SQAC-DQAC'!$A$1:$S$82</definedName>
  </definedNames>
  <calcPr calcId="125725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8"/>
  <c r="H12" l="1"/>
  <c r="H7"/>
  <c r="H10" l="1"/>
  <c r="H15" l="1"/>
  <c r="S13" i="16" l="1"/>
  <c r="R13"/>
  <c r="Q13"/>
  <c r="P13"/>
  <c r="H16" i="18" l="1"/>
  <c r="D83" i="2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C83"/>
  <c r="T83" i="21"/>
  <c r="S83"/>
  <c r="R83"/>
  <c r="P83"/>
  <c r="O83"/>
  <c r="N83"/>
  <c r="L83"/>
  <c r="K83"/>
  <c r="J83"/>
  <c r="H83"/>
  <c r="G83"/>
  <c r="F83"/>
  <c r="D83"/>
  <c r="C83"/>
  <c r="H13" i="18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</calcChain>
</file>

<file path=xl/sharedStrings.xml><?xml version="1.0" encoding="utf-8"?>
<sst xmlns="http://schemas.openxmlformats.org/spreadsheetml/2006/main" count="332" uniqueCount="146">
  <si>
    <t>S.No</t>
  </si>
  <si>
    <t>CC-Nirodh (in pieces)</t>
  </si>
  <si>
    <t>ECP- Ezy Pill</t>
  </si>
  <si>
    <t>S.No.</t>
  </si>
  <si>
    <t xml:space="preserve">ESB COMPONENT 1- DELAYING </t>
  </si>
  <si>
    <t>ESB COMPONENT 2- SPACING</t>
  </si>
  <si>
    <t>ESB COMPONENT 3- LIMITING</t>
  </si>
  <si>
    <t>EC with no children</t>
  </si>
  <si>
    <t>EC with one child</t>
  </si>
  <si>
    <t>EC with two children</t>
  </si>
  <si>
    <t>Number of Eligible Couple (EC)</t>
  </si>
  <si>
    <t>At SC</t>
  </si>
  <si>
    <t>Through ASHA</t>
  </si>
  <si>
    <t>Total Number of client exit interviews conducted</t>
  </si>
  <si>
    <t>Number of clients who reported waiting time of more than 2 hours from time of registration to time of surgery</t>
  </si>
  <si>
    <t>State Quality Assurance committee</t>
  </si>
  <si>
    <t>State Indemnity Sub-committee</t>
  </si>
  <si>
    <t>District Quality Assurance committee</t>
  </si>
  <si>
    <t>District Indemnity Sub-committee</t>
  </si>
  <si>
    <t>Static health facilities</t>
  </si>
  <si>
    <t>Very good</t>
  </si>
  <si>
    <t>Good</t>
  </si>
  <si>
    <t>Average</t>
  </si>
  <si>
    <t>Unsatisfactory</t>
  </si>
  <si>
    <t xml:space="preserve">Number of ASHAs </t>
  </si>
  <si>
    <t xml:space="preserve">No. of ASHAs </t>
  </si>
  <si>
    <t>FDS</t>
  </si>
  <si>
    <t xml:space="preserve">   FORMAT 2:- ASHA SCHEME FOR ENSURING SPACING AT BIRTH (ESB) </t>
  </si>
  <si>
    <t>OCP-Mala N (in Cycles)</t>
  </si>
  <si>
    <t xml:space="preserve">   FORMAT 1:- HOME DELIVERY OF CONTRACEPTIVES (HDC) </t>
  </si>
  <si>
    <t xml:space="preserve"> FORMAT 4 : SQAC/DQAC Functionality status, Monitoring plan and Findings of client exit interview</t>
  </si>
  <si>
    <t xml:space="preserve"> FORMAT 3: UTILIZATION OF PREGNANCY TESTING KIT (PTK)</t>
  </si>
  <si>
    <t>Accredited Private/ NGO health facilities</t>
  </si>
  <si>
    <t>At DH/ SDH/ CHC/ PHC</t>
  </si>
  <si>
    <t>State/ Union Territory:</t>
  </si>
  <si>
    <t>Stock Received during the reported year 
(Apr-Mar 2022-23)</t>
  </si>
  <si>
    <t>Stock Distributed under HDC scheme during the  reported year (Apr-Mar 2022-23)</t>
  </si>
  <si>
    <t xml:space="preserve">Balance Available at the end of reported year 
(Apr-Mar 2022-23) </t>
  </si>
  <si>
    <t>Reporting Year : APRIL - MARCH, 2022-23</t>
  </si>
  <si>
    <t xml:space="preserve">No. of claims submitted during the reported year 
(Apr-Mar 2022-23) for Spacing of 2 yrs between marriage and birth of first child </t>
  </si>
  <si>
    <t xml:space="preserve">No. of claims cleared during the reported year 
(Apr-Mar 2022-23) for Spacing of 2 yrs between marriage and birth of first child </t>
  </si>
  <si>
    <t>No of claims submitted during the reported year 
(Apr-Mar 2022-23) for Spacing of 3 yrs between first and second child</t>
  </si>
  <si>
    <t>No. of claims cleared during the reported year 
(Apr-Mar 2022-23) for Spacing of 3 yrs between first and second child</t>
  </si>
  <si>
    <t>No. of Claim submitted during the reported year 
(Apr-Mar 2022-23) for Sterilization after 1st or 2nd child</t>
  </si>
  <si>
    <t xml:space="preserve">No. of claims cleared during the reported year 
(Apr-Mar 2022-23) for Sterilization after 1st or 2nd child </t>
  </si>
  <si>
    <t>Stock Utilized during the reported year 
(Apr-Mar 2022-23)</t>
  </si>
  <si>
    <t>Balance Available at the end of the reported year 
(Apr-Mar 2022-23)</t>
  </si>
  <si>
    <t>No of meetings held during the reported year 
(Apr-Mar 2022-23)</t>
  </si>
  <si>
    <t xml:space="preserve"> No. of Assessment visits planned in the district by SISC/ DISC during the reported year 
(Apr-Mar 2022-23)</t>
  </si>
  <si>
    <t xml:space="preserve"> No. of Assessment visits done during the reported year 
(Apr-Mar 2022-23)</t>
  </si>
  <si>
    <r>
      <t xml:space="preserve">Opening Balance as on </t>
    </r>
    <r>
      <rPr>
        <b/>
        <sz val="12"/>
        <color rgb="FFFF0000"/>
        <rFont val="Times New Roman"/>
        <family val="1"/>
      </rPr>
      <t xml:space="preserve">1st April 2022 </t>
    </r>
    <r>
      <rPr>
        <b/>
        <sz val="12"/>
        <rFont val="Times New Roman"/>
        <family val="1"/>
      </rPr>
      <t xml:space="preserve">
</t>
    </r>
  </si>
  <si>
    <t>MO 
(MBBS and above/AYUSH)</t>
  </si>
  <si>
    <t>Nursing Personnel (Staff Nurse/LHV/ANM)</t>
  </si>
  <si>
    <t>Program Managers</t>
  </si>
  <si>
    <t>Medical officers</t>
  </si>
  <si>
    <t>CHO</t>
  </si>
  <si>
    <t>Nursing Personnel 
(Staff Nurse/LHV/ANM)</t>
  </si>
  <si>
    <t>ASHA</t>
  </si>
  <si>
    <t>CHO ( Applicable for Nursing Personnel &amp; AYUSH only)</t>
  </si>
  <si>
    <t>STATE TOTAL</t>
  </si>
  <si>
    <t>Centchroman (CHHAYA) 
(In strips)</t>
  </si>
  <si>
    <t>Centchroman (CHHAYA) (In strips)</t>
  </si>
  <si>
    <t>Number of clients who reportedly received post operative instruction card after the surgery</t>
  </si>
  <si>
    <t>Name of District</t>
  </si>
  <si>
    <r>
      <t>Opening Balance</t>
    </r>
    <r>
      <rPr>
        <b/>
        <sz val="12"/>
        <rFont val="Times New Roman "/>
      </rPr>
      <t xml:space="preserve"> as on</t>
    </r>
    <r>
      <rPr>
        <b/>
        <sz val="12"/>
        <color rgb="FFFF0000"/>
        <rFont val="Times New Roman "/>
      </rPr>
      <t xml:space="preserve"> 1st April 2022 </t>
    </r>
    <r>
      <rPr>
        <b/>
        <sz val="12"/>
        <color rgb="FF000000"/>
        <rFont val="Times New Roman "/>
      </rPr>
      <t xml:space="preserve">
</t>
    </r>
  </si>
  <si>
    <r>
      <t>Overall Grading of Sterilization services by the</t>
    </r>
    <r>
      <rPr>
        <b/>
        <sz val="12"/>
        <color rgb="FFFF0000"/>
        <rFont val="Times New Roman"/>
        <family val="1"/>
      </rPr>
      <t xml:space="preserve"> clients whose exit interviews were conducted (as mentioned in </t>
    </r>
    <r>
      <rPr>
        <b/>
        <sz val="13"/>
        <color rgb="FFFF0000"/>
        <rFont val="Times New Roman"/>
        <family val="1"/>
      </rPr>
      <t>col. "M"</t>
    </r>
    <r>
      <rPr>
        <b/>
        <sz val="12"/>
        <color rgb="FFFF0000"/>
        <rFont val="Times New Roman"/>
        <family val="1"/>
      </rPr>
      <t>)</t>
    </r>
  </si>
  <si>
    <t xml:space="preserve"> </t>
  </si>
  <si>
    <t xml:space="preserve">Corrected the no. of commodities distributed in highlighted cell </t>
  </si>
  <si>
    <t xml:space="preserve">Corrected the balance available in highlighted cell </t>
  </si>
  <si>
    <t xml:space="preserve">Correct the no. of ASHA as mentioned in Sheet "HDC" </t>
  </si>
  <si>
    <t xml:space="preserve">Corrected the no. of PTK distributed in highlighted cell </t>
  </si>
  <si>
    <r>
      <t xml:space="preserve">Correct the grading catogory/ies </t>
    </r>
    <r>
      <rPr>
        <b/>
        <i/>
        <sz val="13"/>
        <color rgb="FFC00000"/>
        <rFont val="Calibri"/>
        <family val="2"/>
      </rPr>
      <t>(in numbers)</t>
    </r>
  </si>
  <si>
    <t xml:space="preserve">Format 6 - Status of Condom Boxes </t>
  </si>
  <si>
    <t>Details of Condom Boxes Installed</t>
  </si>
  <si>
    <t>Details of Condom Usage Through Condom Boxes</t>
  </si>
  <si>
    <t>No.  of DH/SDH</t>
  </si>
  <si>
    <t>No.  of CHC</t>
  </si>
  <si>
    <t>No.  of PHC</t>
  </si>
  <si>
    <t>No.  of SC</t>
  </si>
  <si>
    <t>Total DH/SDH in the District</t>
  </si>
  <si>
    <t xml:space="preserve">Total Number of DH/SDH with installed condom boxes in the district upto March 2023
(Mention cumulative data)  </t>
  </si>
  <si>
    <t xml:space="preserve">Total No. of Condom Boxes installed in DH/SDH in the district upto March 2023
(Mention cumulative data till FY 2022-23)  </t>
  </si>
  <si>
    <t>Total no. of condom boxes installed in DH/SDH in the district during FY 2022-23 (Apr 2022 - Mar 2023)</t>
  </si>
  <si>
    <t>Total CHCs in the District</t>
  </si>
  <si>
    <t xml:space="preserve">Total Number of CHCs with installed condom boxes in the district upto March 2023
(Mention cumulative data)  </t>
  </si>
  <si>
    <t xml:space="preserve">Total No. of Condom Boxes installed in CHCs in the district upto March 2023
(Mention cumulative data till FY 2022-23)  </t>
  </si>
  <si>
    <t>Total no. of condom boxes installed in CHCs in the district during FY 2022-23 (Apr 2022 - Mar 2023)</t>
  </si>
  <si>
    <t xml:space="preserve">Total PHCs in the District </t>
  </si>
  <si>
    <t xml:space="preserve">Total Number of PHCs with installed condom boxes in the district upto March 2023
(Mention cumulative data)  </t>
  </si>
  <si>
    <t xml:space="preserve">Total No. of Condom Boxes installed in PHCs in the district upto March 2023
(Mention cumulative data till FY 2022-23)  </t>
  </si>
  <si>
    <t>Total no. of condom boxes installed in PHCs in the district during FY 2022-23 (Apr 2022 - Mar 2023)</t>
  </si>
  <si>
    <t xml:space="preserve">Total SCs in the District </t>
  </si>
  <si>
    <t xml:space="preserve">Total Number of SCs with installed condom boxes in the district upto March 2023
(Mention cumulative data)  </t>
  </si>
  <si>
    <t xml:space="preserve">Total No. of condom Boxes installed in SCs in the district upto March 2023
(Mention cumulative data till FY 2022-23)  </t>
  </si>
  <si>
    <t>Total no. of condom boxes installed in SCs in the district during FY 2022-23 (Apr 2022 - Mar 2023)</t>
  </si>
  <si>
    <t>Total number of Condoms Refilled (in pieces) in condom boxes during FY 2022-23 (Apr 2022 - Mar 2023)
(Total of all facilities where condom boxes are installed)</t>
  </si>
  <si>
    <t>Total number of condoms consumed/ distributed (in pieces) through condom boxes during FY 2022-23 (Apr 2022 - Mar 2023)
(Total of all facilities where condom boxes are installed)</t>
  </si>
  <si>
    <t>Total</t>
  </si>
  <si>
    <t>Format 5 -Family Planning  Training Status in Public Health Facilities</t>
  </si>
  <si>
    <t>Note :-  * = Please provide the cummulative figures of trained providers in your district  till  31st March 2023    # = Please provide the numbers of service providers trained during FY 2022-23 ( 1st April 2022- 31st March 2023)</t>
  </si>
  <si>
    <t>Name of the District</t>
  </si>
  <si>
    <t xml:space="preserve">Laparoscopic sterilization   
 (MBBS and above) </t>
  </si>
  <si>
    <t xml:space="preserve">  Minilap sterilization   
 (MBBS and above) </t>
  </si>
  <si>
    <t xml:space="preserve"> NSV (MBBS and Above) </t>
  </si>
  <si>
    <t xml:space="preserve">PPIUCD </t>
  </si>
  <si>
    <t xml:space="preserve"> MPA Injectable </t>
  </si>
  <si>
    <t xml:space="preserve"> Oral Contraceptive Pills (OCP) </t>
  </si>
  <si>
    <t xml:space="preserve">No. of CHO oriented for 1-2 days on FP program </t>
  </si>
  <si>
    <t xml:space="preserve"> FPLMIS </t>
  </si>
  <si>
    <t>Total number   of trained/empanelled  service providers available in the district till March 2023*</t>
  </si>
  <si>
    <r>
      <t>Number of service providers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</si>
  <si>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Total number   of trained/empanelled  service providers available in the district till March 2023* </t>
  </si>
  <si>
    <r>
      <t>Number of service providers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</si>
  <si>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Pharmacist/Store Keepers/ DEO</t>
  </si>
  <si>
    <t>Total number   of trained service providers available in the district till March 2023*</t>
  </si>
  <si>
    <t xml:space="preserve">Total number   of trained service providers available in the district till March 2023*. </t>
  </si>
  <si>
    <r>
      <t>Number of service provider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</si>
  <si>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  of oriented CHOs available in the district till March 2023*</t>
  </si>
  <si>
    <r>
      <t>Number of CHOs oriented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</si>
  <si>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of trained program managers available in the district till March 2023*</t>
  </si>
  <si>
    <r>
      <t>Number of program managers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</si>
  <si>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  of trained CHOs available in the district till March 2023*</t>
  </si>
  <si>
    <r>
      <t>Number of CHOs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</si>
  <si>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of trained Pharmacist/Store Keepers/ DEO available in the district till March 2023*</t>
  </si>
  <si>
    <r>
      <t>Number of Pharmacist/Store Keepers/ DEO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</si>
  <si>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  of trained nursing personnel available in the district till March 2023*</t>
  </si>
  <si>
    <r>
      <t>Number of nursing personnel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</si>
  <si>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>Total number   of trained ASHAs available in the district till March 2023*</t>
  </si>
  <si>
    <r>
      <t>Number of ASHAs trained during FY 2022-23</t>
    </r>
    <r>
      <rPr>
        <b/>
        <vertAlign val="superscript"/>
        <sz val="12"/>
        <color theme="1"/>
        <rFont val="Calibri"/>
        <family val="2"/>
        <scheme val="minor"/>
      </rPr>
      <t>#</t>
    </r>
  </si>
  <si>
    <t xml:space="preserve">Bilaspur </t>
  </si>
  <si>
    <t xml:space="preserve">Chamba </t>
  </si>
  <si>
    <t xml:space="preserve">Hamirpur </t>
  </si>
  <si>
    <t xml:space="preserve">Kangra </t>
  </si>
  <si>
    <t xml:space="preserve">Kinnaur </t>
  </si>
  <si>
    <t>Kullu</t>
  </si>
  <si>
    <t xml:space="preserve">L&amp;Spiti </t>
  </si>
  <si>
    <t xml:space="preserve">Shimla </t>
  </si>
  <si>
    <t xml:space="preserve">Mandi </t>
  </si>
  <si>
    <t xml:space="preserve">Sirmaure </t>
  </si>
  <si>
    <t xml:space="preserve">Solan </t>
  </si>
  <si>
    <t xml:space="preserve">Una </t>
  </si>
  <si>
    <t>NA</t>
  </si>
  <si>
    <t>-</t>
  </si>
  <si>
    <t>Nil</t>
  </si>
  <si>
    <t>information n/a</t>
  </si>
  <si>
    <t>yes</t>
  </si>
</sst>
</file>

<file path=xl/styles.xml><?xml version="1.0" encoding="utf-8"?>
<styleSheet xmlns="http://schemas.openxmlformats.org/spreadsheetml/2006/main">
  <fonts count="46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 "/>
    </font>
    <font>
      <b/>
      <sz val="12"/>
      <color rgb="FF000000"/>
      <name val="Times New Roman"/>
      <family val="1"/>
    </font>
    <font>
      <sz val="11"/>
      <color theme="1"/>
      <name val="Bookman Old Style"/>
      <family val="1"/>
    </font>
    <font>
      <b/>
      <sz val="12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b/>
      <sz val="14"/>
      <name val="Times New Roman"/>
      <family val="1"/>
    </font>
    <font>
      <sz val="14"/>
      <name val="Calibri"/>
      <family val="2"/>
    </font>
    <font>
      <sz val="14"/>
      <color theme="1"/>
      <name val="Bookman Old Style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b/>
      <sz val="16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rgb="FF000000"/>
      <name val="Times New Roman "/>
    </font>
    <font>
      <sz val="11"/>
      <name val="Calibri"/>
      <family val="2"/>
    </font>
    <font>
      <b/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2"/>
      <color rgb="FFFF0000"/>
      <name val="Times New Roman 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 "/>
    </font>
    <font>
      <b/>
      <sz val="12"/>
      <color theme="1"/>
      <name val="Times New Roman"/>
      <family val="1"/>
    </font>
    <font>
      <b/>
      <i/>
      <sz val="12"/>
      <color rgb="FFC00000"/>
      <name val="Calibri"/>
      <family val="2"/>
    </font>
    <font>
      <b/>
      <i/>
      <sz val="12"/>
      <color rgb="FFC00000"/>
      <name val="Calibri"/>
      <family val="2"/>
      <scheme val="minor"/>
    </font>
    <font>
      <b/>
      <i/>
      <sz val="13"/>
      <color rgb="FFC00000"/>
      <name val="Calibri"/>
      <family val="2"/>
    </font>
    <font>
      <sz val="12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4"/>
      <color theme="1"/>
      <name val="Times New Roman"/>
      <charset val="134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DCE5F1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FBD4B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ED8"/>
        <bgColor indexed="64"/>
      </patternFill>
    </fill>
    <fill>
      <patternFill patternType="solid">
        <fgColor rgb="FFFFF2EB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1FFD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1" fillId="0" borderId="0">
      <alignment vertical="center"/>
    </xf>
    <xf numFmtId="0" fontId="1" fillId="0" borderId="0"/>
  </cellStyleXfs>
  <cellXfs count="201">
    <xf numFmtId="0" fontId="0" fillId="0" borderId="0" xfId="0">
      <alignment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7" borderId="0" xfId="0" applyFont="1" applyFill="1" applyAlignment="1"/>
    <xf numFmtId="0" fontId="0" fillId="0" borderId="0" xfId="0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17" fillId="15" borderId="0" xfId="0" applyFont="1" applyFill="1">
      <alignment vertical="center"/>
    </xf>
    <xf numFmtId="0" fontId="20" fillId="16" borderId="0" xfId="0" applyFont="1" applyFill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16" borderId="0" xfId="0" applyFont="1" applyFill="1">
      <alignment vertical="center"/>
    </xf>
    <xf numFmtId="0" fontId="17" fillId="15" borderId="0" xfId="0" applyFont="1" applyFill="1" applyAlignment="1">
      <alignment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25" fillId="0" borderId="0" xfId="0" applyFont="1" applyAlignment="1"/>
    <xf numFmtId="0" fontId="0" fillId="0" borderId="0" xfId="0" applyAlignment="1"/>
    <xf numFmtId="0" fontId="6" fillId="19" borderId="1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7" fillId="15" borderId="0" xfId="0" applyFont="1" applyFill="1" applyAlignment="1">
      <alignment horizontal="left" vertical="center"/>
    </xf>
    <xf numFmtId="0" fontId="10" fillId="16" borderId="0" xfId="0" applyFont="1" applyFill="1">
      <alignment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8" fillId="26" borderId="9" xfId="0" applyFont="1" applyFill="1" applyBorder="1">
      <alignment vertical="center"/>
    </xf>
    <xf numFmtId="0" fontId="29" fillId="0" borderId="11" xfId="0" applyFont="1" applyBorder="1" applyAlignment="1">
      <alignment horizontal="left" vertical="center" wrapText="1"/>
    </xf>
    <xf numFmtId="0" fontId="8" fillId="25" borderId="9" xfId="0" applyFont="1" applyFill="1" applyBorder="1">
      <alignment vertical="center"/>
    </xf>
    <xf numFmtId="0" fontId="30" fillId="0" borderId="11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4" fillId="26" borderId="9" xfId="0" applyFont="1" applyFill="1" applyBorder="1" applyAlignment="1">
      <alignment horizont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1" fontId="15" fillId="0" borderId="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right" vertical="center" wrapText="1"/>
      <protection locked="0"/>
    </xf>
    <xf numFmtId="0" fontId="32" fillId="0" borderId="1" xfId="0" applyFont="1" applyBorder="1" applyAlignment="1" applyProtection="1">
      <alignment horizontal="right" vertical="center" wrapText="1"/>
      <protection locked="0"/>
    </xf>
    <xf numFmtId="0" fontId="18" fillId="0" borderId="1" xfId="0" applyFont="1" applyBorder="1" applyAlignment="1" applyProtection="1">
      <alignment horizontal="right" vertical="center" wrapText="1"/>
      <protection locked="0"/>
    </xf>
    <xf numFmtId="0" fontId="36" fillId="0" borderId="1" xfId="0" applyFont="1" applyBorder="1" applyAlignment="1">
      <alignment horizontal="center"/>
    </xf>
    <xf numFmtId="0" fontId="0" fillId="0" borderId="1" xfId="0" applyBorder="1" applyAlignment="1"/>
    <xf numFmtId="0" fontId="37" fillId="0" borderId="1" xfId="0" applyFont="1" applyBorder="1" applyAlignment="1">
      <alignment horizontal="center"/>
    </xf>
    <xf numFmtId="0" fontId="0" fillId="0" borderId="0" xfId="0" applyAlignment="1" applyProtection="1">
      <protection locked="0"/>
    </xf>
    <xf numFmtId="0" fontId="33" fillId="27" borderId="12" xfId="0" applyFont="1" applyFill="1" applyBorder="1" applyAlignment="1">
      <alignment horizontal="left" vertical="center"/>
    </xf>
    <xf numFmtId="0" fontId="33" fillId="27" borderId="13" xfId="0" applyFont="1" applyFill="1" applyBorder="1" applyAlignment="1">
      <alignment horizontal="left" vertical="center"/>
    </xf>
    <xf numFmtId="0" fontId="33" fillId="27" borderId="2" xfId="0" applyFont="1" applyFill="1" applyBorder="1" applyAlignment="1">
      <alignment horizontal="left" vertical="center"/>
    </xf>
    <xf numFmtId="0" fontId="33" fillId="27" borderId="8" xfId="0" applyFont="1" applyFill="1" applyBorder="1" applyAlignment="1">
      <alignment horizontal="left" vertical="center"/>
    </xf>
    <xf numFmtId="0" fontId="33" fillId="27" borderId="5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5" fillId="29" borderId="1" xfId="0" applyFont="1" applyFill="1" applyBorder="1" applyAlignment="1">
      <alignment horizontal="center" vertical="center" wrapText="1"/>
    </xf>
    <xf numFmtId="0" fontId="35" fillId="30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35" fillId="28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7" fillId="19" borderId="1" xfId="0" applyFont="1" applyFill="1" applyBorder="1" applyAlignment="1">
      <alignment horizontal="center" vertical="center" wrapText="1"/>
    </xf>
    <xf numFmtId="0" fontId="37" fillId="22" borderId="1" xfId="0" applyFont="1" applyFill="1" applyBorder="1" applyAlignment="1">
      <alignment horizontal="center" vertical="center" wrapText="1"/>
    </xf>
    <xf numFmtId="0" fontId="37" fillId="18" borderId="1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7" fillId="3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19" fillId="0" borderId="1" xfId="3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right" vertical="center"/>
      <protection locked="0"/>
    </xf>
    <xf numFmtId="0" fontId="42" fillId="0" borderId="1" xfId="0" applyFont="1" applyBorder="1" applyAlignment="1" applyProtection="1">
      <alignment horizontal="right" vertical="center" wrapText="1"/>
      <protection locked="0"/>
    </xf>
    <xf numFmtId="0" fontId="42" fillId="0" borderId="1" xfId="0" applyFont="1" applyBorder="1" applyAlignment="1" applyProtection="1">
      <alignment horizontal="right" vertical="center"/>
      <protection locked="0"/>
    </xf>
    <xf numFmtId="0" fontId="43" fillId="0" borderId="1" xfId="0" applyFont="1" applyBorder="1" applyAlignment="1" applyProtection="1">
      <alignment horizontal="righ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protection locked="0"/>
    </xf>
    <xf numFmtId="0" fontId="25" fillId="0" borderId="1" xfId="0" applyFont="1" applyBorder="1" applyAlignment="1" applyProtection="1">
      <protection locked="0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 applyProtection="1">
      <alignment horizontal="center" vertical="center" wrapText="1"/>
      <protection locked="0"/>
    </xf>
    <xf numFmtId="0" fontId="8" fillId="9" borderId="4" xfId="0" applyFont="1" applyFill="1" applyBorder="1" applyAlignment="1" applyProtection="1">
      <alignment horizontal="center" vertical="center" wrapText="1"/>
      <protection locked="0"/>
    </xf>
    <xf numFmtId="0" fontId="14" fillId="23" borderId="1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 vertical="center" wrapText="1"/>
    </xf>
    <xf numFmtId="0" fontId="14" fillId="2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19" borderId="2" xfId="0" applyFont="1" applyFill="1" applyBorder="1" applyAlignment="1" applyProtection="1">
      <alignment horizontal="center" vertical="center" wrapText="1"/>
      <protection locked="0"/>
    </xf>
    <xf numFmtId="0" fontId="8" fillId="19" borderId="4" xfId="0" applyFont="1" applyFill="1" applyBorder="1" applyAlignment="1" applyProtection="1">
      <alignment horizontal="center" vertical="center" wrapText="1"/>
      <protection locked="0"/>
    </xf>
    <xf numFmtId="0" fontId="5" fillId="1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 applyProtection="1">
      <alignment horizontal="center" vertical="center" wrapText="1"/>
      <protection locked="0"/>
    </xf>
    <xf numFmtId="0" fontId="8" fillId="10" borderId="4" xfId="0" applyFont="1" applyFill="1" applyBorder="1" applyAlignment="1" applyProtection="1">
      <alignment horizontal="center" vertical="center" wrapText="1"/>
      <protection locked="0"/>
    </xf>
    <xf numFmtId="0" fontId="6" fillId="1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37" fillId="32" borderId="8" xfId="0" applyFont="1" applyFill="1" applyBorder="1" applyAlignment="1">
      <alignment horizontal="center" vertical="center" wrapText="1"/>
    </xf>
    <xf numFmtId="0" fontId="37" fillId="32" borderId="15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7" fillId="20" borderId="2" xfId="0" applyFont="1" applyFill="1" applyBorder="1" applyAlignment="1">
      <alignment horizontal="center" vertical="center" wrapText="1"/>
    </xf>
    <xf numFmtId="0" fontId="37" fillId="20" borderId="4" xfId="0" applyFont="1" applyFill="1" applyBorder="1" applyAlignment="1">
      <alignment horizontal="center" vertical="center" wrapText="1"/>
    </xf>
    <xf numFmtId="0" fontId="37" fillId="29" borderId="2" xfId="0" applyFont="1" applyFill="1" applyBorder="1" applyAlignment="1">
      <alignment horizontal="center" vertical="center" wrapText="1"/>
    </xf>
    <xf numFmtId="0" fontId="37" fillId="29" borderId="4" xfId="0" applyFont="1" applyFill="1" applyBorder="1" applyAlignment="1">
      <alignment horizontal="center" vertical="center" wrapText="1"/>
    </xf>
    <xf numFmtId="0" fontId="37" fillId="31" borderId="2" xfId="0" applyFont="1" applyFill="1" applyBorder="1" applyAlignment="1">
      <alignment horizontal="center" vertical="center" wrapText="1"/>
    </xf>
    <xf numFmtId="0" fontId="37" fillId="31" borderId="4" xfId="0" applyFont="1" applyFill="1" applyBorder="1" applyAlignment="1">
      <alignment horizontal="center" vertical="center" wrapText="1"/>
    </xf>
    <xf numFmtId="0" fontId="37" fillId="19" borderId="2" xfId="0" applyFont="1" applyFill="1" applyBorder="1" applyAlignment="1">
      <alignment horizontal="center" vertical="center" wrapText="1"/>
    </xf>
    <xf numFmtId="0" fontId="37" fillId="19" borderId="3" xfId="0" applyFont="1" applyFill="1" applyBorder="1" applyAlignment="1">
      <alignment horizontal="center" vertical="center" wrapText="1"/>
    </xf>
    <xf numFmtId="0" fontId="37" fillId="19" borderId="4" xfId="0" applyFont="1" applyFill="1" applyBorder="1" applyAlignment="1">
      <alignment horizontal="center" vertical="center" wrapText="1"/>
    </xf>
    <xf numFmtId="0" fontId="37" fillId="22" borderId="2" xfId="0" applyFont="1" applyFill="1" applyBorder="1" applyAlignment="1">
      <alignment horizontal="center" vertical="center" wrapText="1"/>
    </xf>
    <xf numFmtId="0" fontId="37" fillId="22" borderId="3" xfId="0" applyFont="1" applyFill="1" applyBorder="1" applyAlignment="1">
      <alignment horizontal="center" vertical="center" wrapText="1"/>
    </xf>
    <xf numFmtId="0" fontId="37" fillId="22" borderId="4" xfId="0" applyFont="1" applyFill="1" applyBorder="1" applyAlignment="1">
      <alignment horizontal="center" vertical="center" wrapText="1"/>
    </xf>
    <xf numFmtId="0" fontId="37" fillId="18" borderId="2" xfId="0" applyFont="1" applyFill="1" applyBorder="1" applyAlignment="1">
      <alignment horizontal="center" vertical="center" wrapText="1"/>
    </xf>
    <xf numFmtId="0" fontId="37" fillId="18" borderId="3" xfId="0" applyFont="1" applyFill="1" applyBorder="1" applyAlignment="1">
      <alignment horizontal="center" vertical="center" wrapText="1"/>
    </xf>
    <xf numFmtId="0" fontId="37" fillId="18" borderId="4" xfId="0" applyFont="1" applyFill="1" applyBorder="1" applyAlignment="1">
      <alignment horizontal="center" vertical="center" wrapText="1"/>
    </xf>
    <xf numFmtId="0" fontId="37" fillId="21" borderId="12" xfId="0" applyFont="1" applyFill="1" applyBorder="1" applyAlignment="1">
      <alignment horizontal="center" vertical="center" wrapText="1"/>
    </xf>
    <xf numFmtId="0" fontId="37" fillId="21" borderId="14" xfId="0" applyFont="1" applyFill="1" applyBorder="1" applyAlignment="1">
      <alignment horizontal="center" vertical="center" wrapText="1"/>
    </xf>
    <xf numFmtId="0" fontId="37" fillId="21" borderId="8" xfId="0" applyFont="1" applyFill="1" applyBorder="1" applyAlignment="1">
      <alignment horizontal="center" vertical="center" wrapText="1"/>
    </xf>
    <xf numFmtId="0" fontId="37" fillId="21" borderId="15" xfId="0" applyFont="1" applyFill="1" applyBorder="1" applyAlignment="1">
      <alignment horizontal="center" vertical="center" wrapText="1"/>
    </xf>
    <xf numFmtId="0" fontId="37" fillId="32" borderId="2" xfId="0" applyFont="1" applyFill="1" applyBorder="1" applyAlignment="1">
      <alignment horizontal="center" vertical="center" wrapText="1"/>
    </xf>
    <xf numFmtId="0" fontId="37" fillId="32" borderId="3" xfId="0" applyFont="1" applyFill="1" applyBorder="1" applyAlignment="1">
      <alignment horizontal="center" vertical="center" wrapText="1"/>
    </xf>
    <xf numFmtId="0" fontId="37" fillId="32" borderId="4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37" fillId="20" borderId="6" xfId="0" applyFont="1" applyFill="1" applyBorder="1" applyAlignment="1">
      <alignment horizontal="center" vertical="center" wrapText="1"/>
    </xf>
    <xf numFmtId="0" fontId="37" fillId="20" borderId="7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/>
    </xf>
    <xf numFmtId="0" fontId="26" fillId="28" borderId="1" xfId="0" applyFont="1" applyFill="1" applyBorder="1" applyAlignment="1">
      <alignment horizontal="center" vertical="center" wrapText="1"/>
    </xf>
    <xf numFmtId="0" fontId="34" fillId="29" borderId="1" xfId="0" applyFont="1" applyFill="1" applyBorder="1" applyAlignment="1">
      <alignment horizontal="center" vertical="center" wrapText="1"/>
    </xf>
    <xf numFmtId="0" fontId="34" fillId="30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5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5" tint="0.399914548173467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 tint="0.399914548173467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5" tint="0.399914548173467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F2EB"/>
      <color rgb="FFFFC4A3"/>
      <color rgb="FFE1FFD7"/>
      <color rgb="FFFBFED8"/>
      <color rgb="FFB8CCE4"/>
      <color rgb="FF87E3E1"/>
      <color rgb="FF99CCFF"/>
      <color rgb="FFA4BDDC"/>
      <color rgb="FF33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Revised%20Annual%20Reporting%20Format%202022-2023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DC"/>
      <sheetName val="ESB"/>
      <sheetName val="PTK"/>
      <sheetName val="SQAC-DQAC"/>
      <sheetName val="Training"/>
      <sheetName val="Condom-Bo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81"/>
  <sheetViews>
    <sheetView zoomScale="98" zoomScaleNormal="98" zoomScaleSheetLayoutView="89" workbookViewId="0">
      <pane xSplit="3" ySplit="5" topLeftCell="D6" activePane="bottomRight" state="frozen"/>
      <selection pane="topRight" activeCell="H1" sqref="H1"/>
      <selection pane="bottomLeft" activeCell="A10" sqref="A10"/>
      <selection pane="bottomRight" activeCell="C8" sqref="C8:S8"/>
    </sheetView>
  </sheetViews>
  <sheetFormatPr defaultRowHeight="15"/>
  <cols>
    <col min="1" max="1" width="8.85546875" customWidth="1"/>
    <col min="2" max="2" width="32.85546875" bestFit="1" customWidth="1"/>
    <col min="3" max="3" width="20.28515625" style="6" customWidth="1"/>
    <col min="4" max="4" width="12.7109375" customWidth="1"/>
    <col min="5" max="5" width="14" customWidth="1"/>
    <col min="6" max="6" width="12.7109375" customWidth="1"/>
    <col min="7" max="7" width="15.85546875" customWidth="1"/>
    <col min="8" max="8" width="12.7109375" customWidth="1"/>
    <col min="9" max="9" width="14" customWidth="1"/>
    <col min="10" max="10" width="12.7109375" customWidth="1"/>
    <col min="11" max="11" width="14.7109375" customWidth="1"/>
    <col min="12" max="12" width="12.7109375" customWidth="1"/>
    <col min="13" max="13" width="14.28515625" customWidth="1"/>
    <col min="14" max="14" width="12.7109375" customWidth="1"/>
    <col min="15" max="15" width="14.85546875" customWidth="1"/>
    <col min="16" max="16" width="12.7109375" customWidth="1"/>
    <col min="17" max="17" width="14.28515625" customWidth="1"/>
    <col min="18" max="18" width="10.7109375" customWidth="1"/>
    <col min="19" max="19" width="15.28515625" customWidth="1"/>
  </cols>
  <sheetData>
    <row r="1" spans="1:19" s="2" customFormat="1" ht="36" customHeight="1" thickBot="1">
      <c r="A1" s="36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7"/>
      <c r="N1" s="37"/>
      <c r="O1" s="37"/>
      <c r="P1" s="37"/>
      <c r="Q1" s="37"/>
      <c r="R1" s="37"/>
      <c r="S1" s="37"/>
    </row>
    <row r="2" spans="1:19" s="1" customFormat="1" ht="34.15" customHeight="1" thickBot="1">
      <c r="A2" s="11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49"/>
      <c r="M2" s="110" t="s">
        <v>67</v>
      </c>
      <c r="N2" s="110"/>
      <c r="O2" s="111"/>
      <c r="P2" s="51"/>
      <c r="Q2" s="110" t="s">
        <v>68</v>
      </c>
      <c r="R2" s="110"/>
      <c r="S2" s="111"/>
    </row>
    <row r="3" spans="1:19" s="2" customFormat="1" ht="22.9" customHeight="1">
      <c r="A3" s="12" t="s">
        <v>38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9" ht="43.9" customHeight="1">
      <c r="A4" s="114" t="s">
        <v>0</v>
      </c>
      <c r="B4" s="117" t="s">
        <v>63</v>
      </c>
      <c r="C4" s="118" t="s">
        <v>24</v>
      </c>
      <c r="D4" s="119" t="s">
        <v>50</v>
      </c>
      <c r="E4" s="119"/>
      <c r="F4" s="119"/>
      <c r="G4" s="119"/>
      <c r="H4" s="120" t="s">
        <v>35</v>
      </c>
      <c r="I4" s="120"/>
      <c r="J4" s="120"/>
      <c r="K4" s="120"/>
      <c r="L4" s="121" t="s">
        <v>36</v>
      </c>
      <c r="M4" s="121"/>
      <c r="N4" s="121"/>
      <c r="O4" s="121"/>
      <c r="P4" s="116" t="s">
        <v>37</v>
      </c>
      <c r="Q4" s="116"/>
      <c r="R4" s="116"/>
      <c r="S4" s="116"/>
    </row>
    <row r="5" spans="1:19" ht="47.25">
      <c r="A5" s="115"/>
      <c r="B5" s="117"/>
      <c r="C5" s="118"/>
      <c r="D5" s="38" t="s">
        <v>1</v>
      </c>
      <c r="E5" s="38" t="s">
        <v>28</v>
      </c>
      <c r="F5" s="38" t="s">
        <v>2</v>
      </c>
      <c r="G5" s="38" t="s">
        <v>60</v>
      </c>
      <c r="H5" s="39" t="s">
        <v>1</v>
      </c>
      <c r="I5" s="39" t="s">
        <v>28</v>
      </c>
      <c r="J5" s="39" t="s">
        <v>2</v>
      </c>
      <c r="K5" s="39" t="s">
        <v>61</v>
      </c>
      <c r="L5" s="40" t="s">
        <v>1</v>
      </c>
      <c r="M5" s="40" t="s">
        <v>28</v>
      </c>
      <c r="N5" s="40" t="s">
        <v>2</v>
      </c>
      <c r="O5" s="40" t="s">
        <v>61</v>
      </c>
      <c r="P5" s="41" t="s">
        <v>1</v>
      </c>
      <c r="Q5" s="41" t="s">
        <v>28</v>
      </c>
      <c r="R5" s="41" t="s">
        <v>2</v>
      </c>
      <c r="S5" s="41" t="s">
        <v>60</v>
      </c>
    </row>
    <row r="6" spans="1:19" s="59" customFormat="1" ht="15.75">
      <c r="A6" s="31">
        <v>1</v>
      </c>
      <c r="B6" s="32" t="s">
        <v>129</v>
      </c>
      <c r="C6" s="33">
        <v>438</v>
      </c>
      <c r="D6" s="33">
        <v>46059</v>
      </c>
      <c r="E6" s="33">
        <v>1221</v>
      </c>
      <c r="F6" s="33">
        <v>6023</v>
      </c>
      <c r="G6" s="33">
        <v>6663</v>
      </c>
      <c r="H6" s="33">
        <v>626720</v>
      </c>
      <c r="I6" s="33">
        <v>33000</v>
      </c>
      <c r="J6" s="33">
        <v>1000</v>
      </c>
      <c r="K6" s="33">
        <v>0</v>
      </c>
      <c r="L6" s="33">
        <v>602042</v>
      </c>
      <c r="M6" s="33">
        <v>31607</v>
      </c>
      <c r="N6" s="33">
        <v>4200</v>
      </c>
      <c r="O6" s="33">
        <v>960</v>
      </c>
      <c r="P6" s="33">
        <v>70737</v>
      </c>
      <c r="Q6" s="33">
        <v>2614</v>
      </c>
      <c r="R6" s="33">
        <v>2823</v>
      </c>
      <c r="S6" s="33">
        <v>5703</v>
      </c>
    </row>
    <row r="7" spans="1:19" s="59" customFormat="1" ht="15.75">
      <c r="A7" s="31">
        <v>2</v>
      </c>
      <c r="B7" s="32" t="s">
        <v>130</v>
      </c>
      <c r="C7" s="33">
        <v>597</v>
      </c>
      <c r="D7" s="33">
        <v>0</v>
      </c>
      <c r="E7" s="33">
        <v>0</v>
      </c>
      <c r="F7" s="33">
        <v>0</v>
      </c>
      <c r="G7" s="33">
        <v>0</v>
      </c>
      <c r="H7" s="33">
        <v>516800</v>
      </c>
      <c r="I7" s="33">
        <v>30000</v>
      </c>
      <c r="J7" s="33">
        <v>0</v>
      </c>
      <c r="K7" s="33">
        <v>8400</v>
      </c>
      <c r="L7" s="33">
        <v>395840</v>
      </c>
      <c r="M7" s="33">
        <v>15500</v>
      </c>
      <c r="N7" s="33">
        <v>0</v>
      </c>
      <c r="O7" s="33">
        <v>5600</v>
      </c>
      <c r="P7" s="33">
        <v>120960</v>
      </c>
      <c r="Q7" s="33">
        <v>14500</v>
      </c>
      <c r="R7" s="33">
        <v>0</v>
      </c>
      <c r="S7" s="33">
        <v>2800</v>
      </c>
    </row>
    <row r="8" spans="1:19" s="59" customFormat="1" ht="15.75">
      <c r="A8" s="31">
        <v>3</v>
      </c>
      <c r="B8" s="32" t="s">
        <v>131</v>
      </c>
      <c r="C8" s="33">
        <v>32</v>
      </c>
      <c r="D8" s="33">
        <v>66830</v>
      </c>
      <c r="E8" s="33">
        <v>4697</v>
      </c>
      <c r="F8" s="33">
        <v>1729</v>
      </c>
      <c r="G8" s="33">
        <v>426</v>
      </c>
      <c r="H8" s="33">
        <v>575480</v>
      </c>
      <c r="I8" s="33">
        <v>32300</v>
      </c>
      <c r="J8" s="33">
        <v>500</v>
      </c>
      <c r="K8" s="33">
        <v>9279</v>
      </c>
      <c r="L8" s="33">
        <v>597059</v>
      </c>
      <c r="M8" s="33">
        <v>33350</v>
      </c>
      <c r="N8" s="33">
        <v>1107</v>
      </c>
      <c r="O8" s="33">
        <v>7799</v>
      </c>
      <c r="P8" s="33">
        <v>45251</v>
      </c>
      <c r="Q8" s="33">
        <v>3647</v>
      </c>
      <c r="R8" s="33">
        <v>1122</v>
      </c>
      <c r="S8" s="33">
        <v>1906</v>
      </c>
    </row>
    <row r="9" spans="1:19" s="59" customFormat="1" ht="15.75">
      <c r="A9" s="31">
        <v>4</v>
      </c>
      <c r="B9" s="32" t="s">
        <v>132</v>
      </c>
      <c r="C9" s="33">
        <v>1812</v>
      </c>
      <c r="D9" s="33">
        <v>44523</v>
      </c>
      <c r="E9" s="33">
        <v>4919</v>
      </c>
      <c r="F9" s="33">
        <v>1102</v>
      </c>
      <c r="G9" s="33">
        <v>604</v>
      </c>
      <c r="H9" s="33">
        <v>80510</v>
      </c>
      <c r="I9" s="33">
        <v>10200</v>
      </c>
      <c r="J9" s="33">
        <v>200</v>
      </c>
      <c r="K9" s="33">
        <v>0</v>
      </c>
      <c r="L9" s="33">
        <v>73086</v>
      </c>
      <c r="M9" s="33">
        <v>6226</v>
      </c>
      <c r="N9" s="33">
        <v>241</v>
      </c>
      <c r="O9" s="33">
        <v>139</v>
      </c>
      <c r="P9" s="33">
        <v>51947</v>
      </c>
      <c r="Q9" s="33">
        <v>8893</v>
      </c>
      <c r="R9" s="33">
        <v>1061</v>
      </c>
      <c r="S9" s="33">
        <v>465</v>
      </c>
    </row>
    <row r="10" spans="1:19" s="59" customFormat="1" ht="15.75">
      <c r="A10" s="31">
        <v>5</v>
      </c>
      <c r="B10" s="32" t="s">
        <v>133</v>
      </c>
      <c r="C10" s="33">
        <v>105</v>
      </c>
      <c r="D10" s="106">
        <v>42175</v>
      </c>
      <c r="E10" s="106">
        <v>3286</v>
      </c>
      <c r="F10" s="106">
        <v>195</v>
      </c>
      <c r="G10" s="106">
        <v>60</v>
      </c>
      <c r="H10" s="108">
        <v>51280</v>
      </c>
      <c r="I10" s="108">
        <v>10200</v>
      </c>
      <c r="J10" s="108">
        <v>0</v>
      </c>
      <c r="K10" s="108">
        <v>0</v>
      </c>
      <c r="L10" s="33">
        <v>42210</v>
      </c>
      <c r="M10" s="33">
        <v>5050</v>
      </c>
      <c r="N10" s="33">
        <v>195</v>
      </c>
      <c r="O10" s="33">
        <v>60</v>
      </c>
      <c r="P10" s="33">
        <v>95370</v>
      </c>
      <c r="Q10" s="33">
        <v>12992</v>
      </c>
      <c r="R10" s="33">
        <v>110</v>
      </c>
      <c r="S10" s="33">
        <v>25</v>
      </c>
    </row>
    <row r="11" spans="1:19" s="59" customFormat="1" ht="15.75">
      <c r="A11" s="31">
        <v>6</v>
      </c>
      <c r="B11" s="32" t="s">
        <v>134</v>
      </c>
      <c r="C11" s="99">
        <v>493</v>
      </c>
      <c r="D11" s="99">
        <v>60928</v>
      </c>
      <c r="E11" s="99">
        <v>4378</v>
      </c>
      <c r="F11" s="99">
        <v>219</v>
      </c>
      <c r="G11" s="99">
        <v>0</v>
      </c>
      <c r="H11" s="99">
        <v>235000</v>
      </c>
      <c r="I11" s="99">
        <v>10000</v>
      </c>
      <c r="J11" s="99">
        <v>0</v>
      </c>
      <c r="K11" s="99">
        <v>300</v>
      </c>
      <c r="L11" s="99">
        <v>150563</v>
      </c>
      <c r="M11" s="99">
        <v>3855</v>
      </c>
      <c r="N11" s="99">
        <v>219</v>
      </c>
      <c r="O11" s="99">
        <v>17</v>
      </c>
      <c r="P11" s="99">
        <v>145565</v>
      </c>
      <c r="Q11" s="99">
        <v>10652</v>
      </c>
      <c r="R11" s="99">
        <v>0</v>
      </c>
      <c r="S11" s="99">
        <v>283</v>
      </c>
    </row>
    <row r="12" spans="1:19" s="59" customFormat="1" ht="18.75">
      <c r="A12" s="31">
        <v>7</v>
      </c>
      <c r="B12" s="34" t="s">
        <v>135</v>
      </c>
      <c r="C12" s="33">
        <v>48</v>
      </c>
      <c r="D12" s="109">
        <v>14120</v>
      </c>
      <c r="E12" s="109">
        <v>220</v>
      </c>
      <c r="F12" s="109">
        <v>120</v>
      </c>
      <c r="G12" s="109">
        <v>0</v>
      </c>
      <c r="H12" s="33">
        <v>10000</v>
      </c>
      <c r="I12" s="33">
        <v>1000</v>
      </c>
      <c r="J12" s="33">
        <v>120</v>
      </c>
      <c r="K12" s="33">
        <v>0</v>
      </c>
      <c r="L12" s="33">
        <v>15500</v>
      </c>
      <c r="M12" s="33">
        <v>510</v>
      </c>
      <c r="N12" s="33">
        <v>70</v>
      </c>
      <c r="O12" s="33">
        <v>0</v>
      </c>
      <c r="P12" s="33">
        <v>8620</v>
      </c>
      <c r="Q12" s="33">
        <v>710</v>
      </c>
      <c r="R12" s="33">
        <v>50</v>
      </c>
      <c r="S12" s="33">
        <v>0</v>
      </c>
    </row>
    <row r="13" spans="1:19" s="59" customFormat="1" ht="15.75">
      <c r="A13" s="31">
        <v>8</v>
      </c>
      <c r="B13" s="32" t="s">
        <v>137</v>
      </c>
      <c r="C13" s="33">
        <v>1250</v>
      </c>
      <c r="D13" s="33">
        <v>407353</v>
      </c>
      <c r="E13" s="33">
        <v>13764</v>
      </c>
      <c r="F13" s="33">
        <v>684</v>
      </c>
      <c r="G13" s="33">
        <v>0</v>
      </c>
      <c r="H13" s="33">
        <v>517280</v>
      </c>
      <c r="I13" s="33">
        <v>67200</v>
      </c>
      <c r="J13" s="33">
        <v>0</v>
      </c>
      <c r="K13" s="33">
        <v>0</v>
      </c>
      <c r="L13" s="33">
        <v>407353</v>
      </c>
      <c r="M13" s="33">
        <v>13764</v>
      </c>
      <c r="N13" s="33">
        <v>684</v>
      </c>
      <c r="O13" s="33">
        <v>0</v>
      </c>
      <c r="P13" s="33">
        <f>D13+H13-L13</f>
        <v>517280</v>
      </c>
      <c r="Q13" s="33">
        <f t="shared" ref="Q13:S13" si="0">E13+I13-M13</f>
        <v>67200</v>
      </c>
      <c r="R13" s="33">
        <f t="shared" si="0"/>
        <v>0</v>
      </c>
      <c r="S13" s="33">
        <f t="shared" si="0"/>
        <v>0</v>
      </c>
    </row>
    <row r="14" spans="1:19" s="59" customFormat="1" ht="15.75">
      <c r="A14" s="31">
        <v>9</v>
      </c>
      <c r="B14" s="34" t="s">
        <v>136</v>
      </c>
      <c r="C14" s="33">
        <v>775</v>
      </c>
      <c r="D14" s="33">
        <v>122460</v>
      </c>
      <c r="E14" s="33">
        <v>14750</v>
      </c>
      <c r="F14" s="33">
        <v>390</v>
      </c>
      <c r="G14" s="33">
        <v>500</v>
      </c>
      <c r="H14" s="59">
        <v>576000</v>
      </c>
      <c r="I14" s="59">
        <v>42000</v>
      </c>
      <c r="J14" s="59">
        <v>0</v>
      </c>
      <c r="K14" s="59">
        <v>7100</v>
      </c>
      <c r="L14" s="33">
        <v>646620</v>
      </c>
      <c r="M14" s="33">
        <v>56450</v>
      </c>
      <c r="N14" s="33">
        <v>390</v>
      </c>
      <c r="O14" s="33">
        <v>5900</v>
      </c>
      <c r="P14" s="33">
        <v>51840</v>
      </c>
      <c r="Q14" s="33">
        <v>300</v>
      </c>
      <c r="R14" s="33">
        <v>0</v>
      </c>
      <c r="S14" s="33">
        <v>1700</v>
      </c>
    </row>
    <row r="15" spans="1:19" s="59" customFormat="1" ht="15.75">
      <c r="A15" s="31">
        <v>10</v>
      </c>
      <c r="B15" s="32" t="s">
        <v>138</v>
      </c>
      <c r="C15" s="59">
        <v>609</v>
      </c>
      <c r="D15" s="59">
        <v>185214</v>
      </c>
      <c r="E15" s="59">
        <v>2574</v>
      </c>
      <c r="F15" s="59">
        <v>4424</v>
      </c>
      <c r="G15" s="59">
        <v>5617</v>
      </c>
      <c r="H15" s="59">
        <v>213250</v>
      </c>
      <c r="I15" s="59">
        <v>7303</v>
      </c>
      <c r="J15" s="59">
        <v>0</v>
      </c>
      <c r="K15" s="59">
        <v>232</v>
      </c>
      <c r="L15" s="59">
        <v>252950</v>
      </c>
      <c r="M15" s="59">
        <v>9262</v>
      </c>
      <c r="N15" s="59">
        <v>2424</v>
      </c>
      <c r="O15" s="59">
        <v>1853</v>
      </c>
      <c r="P15" s="59">
        <v>144901</v>
      </c>
      <c r="Q15" s="59">
        <v>24187</v>
      </c>
      <c r="R15" s="59">
        <v>2000</v>
      </c>
      <c r="S15" s="59">
        <v>3996</v>
      </c>
    </row>
    <row r="16" spans="1:19" s="59" customFormat="1" ht="15.75">
      <c r="A16" s="31">
        <v>11</v>
      </c>
      <c r="B16" s="32" t="s">
        <v>139</v>
      </c>
      <c r="C16" s="33">
        <v>596</v>
      </c>
      <c r="D16" s="33">
        <v>99251</v>
      </c>
      <c r="E16" s="33">
        <v>32717</v>
      </c>
      <c r="F16" s="33">
        <v>1516</v>
      </c>
      <c r="G16" s="33">
        <v>0</v>
      </c>
      <c r="H16" s="33">
        <v>301760</v>
      </c>
      <c r="I16" s="33">
        <v>11270</v>
      </c>
      <c r="J16" s="33">
        <v>1337</v>
      </c>
      <c r="K16" s="33">
        <v>600</v>
      </c>
      <c r="L16" s="33">
        <v>256110</v>
      </c>
      <c r="M16" s="33">
        <v>19800</v>
      </c>
      <c r="N16" s="33">
        <v>2457</v>
      </c>
      <c r="O16" s="33">
        <v>600</v>
      </c>
      <c r="P16" s="33">
        <v>144901</v>
      </c>
      <c r="Q16" s="33">
        <v>24187</v>
      </c>
      <c r="R16" s="33">
        <v>396</v>
      </c>
      <c r="S16" s="33">
        <v>0</v>
      </c>
    </row>
    <row r="17" spans="1:19" s="59" customFormat="1" ht="15.75">
      <c r="A17" s="31">
        <v>12</v>
      </c>
      <c r="B17" s="32" t="s">
        <v>140</v>
      </c>
      <c r="C17" s="106">
        <v>605</v>
      </c>
      <c r="D17" s="106">
        <v>199086</v>
      </c>
      <c r="E17" s="106">
        <v>12602</v>
      </c>
      <c r="F17" s="106">
        <v>2612</v>
      </c>
      <c r="G17" s="106">
        <v>188</v>
      </c>
      <c r="H17" s="106">
        <v>299520</v>
      </c>
      <c r="I17" s="106">
        <v>20000</v>
      </c>
      <c r="J17" s="106">
        <v>0</v>
      </c>
      <c r="K17" s="106">
        <v>600</v>
      </c>
      <c r="L17" s="106">
        <v>339205</v>
      </c>
      <c r="M17" s="106">
        <v>16478</v>
      </c>
      <c r="N17" s="106">
        <v>700</v>
      </c>
      <c r="O17" s="106">
        <v>56</v>
      </c>
      <c r="P17" s="106">
        <v>159401</v>
      </c>
      <c r="Q17" s="106">
        <v>16124</v>
      </c>
      <c r="R17" s="106">
        <v>1912</v>
      </c>
      <c r="S17" s="106">
        <v>732</v>
      </c>
    </row>
    <row r="18" spans="1:19" s="59" customFormat="1" ht="15.75">
      <c r="A18" s="31">
        <v>13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s="59" customFormat="1" ht="18.75">
      <c r="A19" s="31">
        <v>14</v>
      </c>
      <c r="B19" s="32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1:19" s="59" customFormat="1" ht="15.75">
      <c r="A20" s="31">
        <v>15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s="59" customFormat="1" ht="15.75">
      <c r="A21" s="31">
        <v>16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s="59" customFormat="1" ht="15.75">
      <c r="A22" s="31">
        <v>17</v>
      </c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s="59" customFormat="1" ht="15.75">
      <c r="A23" s="31">
        <v>18</v>
      </c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s="59" customFormat="1" ht="15.75">
      <c r="A24" s="31">
        <v>19</v>
      </c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s="59" customFormat="1" ht="15.75">
      <c r="A25" s="31">
        <v>20</v>
      </c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s="59" customFormat="1" ht="15.75">
      <c r="A26" s="31">
        <v>21</v>
      </c>
      <c r="B26" s="55"/>
      <c r="C26" s="60"/>
      <c r="D26" s="60"/>
      <c r="E26" s="60"/>
      <c r="F26" s="60"/>
      <c r="G26" s="60"/>
      <c r="H26" s="60"/>
      <c r="I26" s="60"/>
      <c r="J26" s="60"/>
      <c r="K26" s="60"/>
      <c r="L26" s="33"/>
      <c r="M26" s="33"/>
      <c r="N26" s="33"/>
      <c r="O26" s="33"/>
      <c r="P26" s="60"/>
      <c r="Q26" s="60"/>
      <c r="R26" s="60"/>
      <c r="S26" s="60"/>
    </row>
    <row r="27" spans="1:19" s="59" customFormat="1" ht="15.75">
      <c r="A27" s="31">
        <v>22</v>
      </c>
      <c r="B27" s="55"/>
      <c r="C27" s="60"/>
      <c r="D27" s="60"/>
      <c r="E27" s="60"/>
      <c r="F27" s="60"/>
      <c r="G27" s="60"/>
      <c r="H27" s="60"/>
      <c r="I27" s="60"/>
      <c r="J27" s="60"/>
      <c r="K27" s="60"/>
      <c r="L27" s="33"/>
      <c r="M27" s="33"/>
      <c r="N27" s="33"/>
      <c r="O27" s="33"/>
      <c r="P27" s="60"/>
      <c r="Q27" s="60"/>
      <c r="R27" s="60"/>
      <c r="S27" s="60"/>
    </row>
    <row r="28" spans="1:19" s="59" customFormat="1" ht="15.75">
      <c r="A28" s="31">
        <v>23</v>
      </c>
      <c r="B28" s="55"/>
      <c r="C28" s="60"/>
      <c r="D28" s="60"/>
      <c r="E28" s="60"/>
      <c r="F28" s="60"/>
      <c r="G28" s="60"/>
      <c r="H28" s="60"/>
      <c r="I28" s="60"/>
      <c r="J28" s="60"/>
      <c r="K28" s="60"/>
      <c r="L28" s="33"/>
      <c r="M28" s="33"/>
      <c r="N28" s="33"/>
      <c r="O28" s="33"/>
      <c r="P28" s="60"/>
      <c r="Q28" s="60"/>
      <c r="R28" s="60"/>
      <c r="S28" s="60"/>
    </row>
    <row r="29" spans="1:19" s="59" customFormat="1" ht="15.75">
      <c r="A29" s="31">
        <v>24</v>
      </c>
      <c r="B29" s="55"/>
      <c r="C29" s="60"/>
      <c r="D29" s="60"/>
      <c r="E29" s="60"/>
      <c r="F29" s="60"/>
      <c r="G29" s="60"/>
      <c r="H29" s="60"/>
      <c r="I29" s="60"/>
      <c r="J29" s="60"/>
      <c r="K29" s="60"/>
      <c r="L29" s="33"/>
      <c r="M29" s="33"/>
      <c r="N29" s="33"/>
      <c r="O29" s="33"/>
      <c r="P29" s="60"/>
      <c r="Q29" s="60"/>
      <c r="R29" s="60"/>
      <c r="S29" s="60"/>
    </row>
    <row r="30" spans="1:19" s="59" customFormat="1" ht="15.75">
      <c r="A30" s="31">
        <v>25</v>
      </c>
      <c r="B30" s="55"/>
      <c r="C30" s="60"/>
      <c r="D30" s="60"/>
      <c r="E30" s="60"/>
      <c r="F30" s="60"/>
      <c r="G30" s="60"/>
      <c r="H30" s="60"/>
      <c r="I30" s="60"/>
      <c r="J30" s="60"/>
      <c r="K30" s="60"/>
      <c r="L30" s="33"/>
      <c r="M30" s="33"/>
      <c r="N30" s="33"/>
      <c r="O30" s="33"/>
      <c r="P30" s="60"/>
      <c r="Q30" s="60"/>
      <c r="R30" s="60"/>
      <c r="S30" s="60"/>
    </row>
    <row r="31" spans="1:19" s="59" customFormat="1" ht="15.75">
      <c r="A31" s="31">
        <v>26</v>
      </c>
      <c r="B31" s="55"/>
      <c r="C31" s="60"/>
      <c r="D31" s="60"/>
      <c r="E31" s="60"/>
      <c r="F31" s="60"/>
      <c r="G31" s="60"/>
      <c r="H31" s="60"/>
      <c r="I31" s="60"/>
      <c r="J31" s="60"/>
      <c r="K31" s="60"/>
      <c r="L31" s="33"/>
      <c r="M31" s="33"/>
      <c r="N31" s="33"/>
      <c r="O31" s="33"/>
      <c r="P31" s="60"/>
      <c r="Q31" s="60"/>
      <c r="R31" s="60"/>
      <c r="S31" s="60"/>
    </row>
    <row r="32" spans="1:19" s="59" customFormat="1" ht="15.75">
      <c r="A32" s="31">
        <v>27</v>
      </c>
      <c r="B32" s="55"/>
      <c r="C32" s="60"/>
      <c r="D32" s="60"/>
      <c r="E32" s="60"/>
      <c r="F32" s="60"/>
      <c r="G32" s="60"/>
      <c r="H32" s="60"/>
      <c r="I32" s="60"/>
      <c r="J32" s="60"/>
      <c r="K32" s="60"/>
      <c r="L32" s="33"/>
      <c r="M32" s="33"/>
      <c r="N32" s="33"/>
      <c r="O32" s="33"/>
      <c r="P32" s="60"/>
      <c r="Q32" s="60"/>
      <c r="R32" s="60"/>
      <c r="S32" s="60"/>
    </row>
    <row r="33" spans="1:19" s="59" customFormat="1" ht="15.75">
      <c r="A33" s="31">
        <v>28</v>
      </c>
      <c r="B33" s="55"/>
      <c r="C33" s="60"/>
      <c r="D33" s="60"/>
      <c r="E33" s="60"/>
      <c r="F33" s="60"/>
      <c r="G33" s="60"/>
      <c r="H33" s="60"/>
      <c r="I33" s="60"/>
      <c r="J33" s="60"/>
      <c r="K33" s="60"/>
      <c r="L33" s="33"/>
      <c r="M33" s="33"/>
      <c r="N33" s="33"/>
      <c r="O33" s="33"/>
      <c r="P33" s="60"/>
      <c r="Q33" s="60"/>
      <c r="R33" s="60"/>
      <c r="S33" s="60"/>
    </row>
    <row r="34" spans="1:19" s="59" customFormat="1" ht="15.75">
      <c r="A34" s="31">
        <v>29</v>
      </c>
      <c r="B34" s="55"/>
      <c r="C34" s="60"/>
      <c r="D34" s="60"/>
      <c r="E34" s="60"/>
      <c r="F34" s="60"/>
      <c r="G34" s="60"/>
      <c r="H34" s="60"/>
      <c r="I34" s="60"/>
      <c r="J34" s="60"/>
      <c r="K34" s="60"/>
      <c r="L34" s="33"/>
      <c r="M34" s="33"/>
      <c r="N34" s="33"/>
      <c r="O34" s="33"/>
      <c r="P34" s="60"/>
      <c r="Q34" s="60"/>
      <c r="R34" s="60"/>
      <c r="S34" s="60"/>
    </row>
    <row r="35" spans="1:19" s="59" customFormat="1" ht="15.75">
      <c r="A35" s="31">
        <v>30</v>
      </c>
      <c r="B35" s="55"/>
      <c r="C35" s="60"/>
      <c r="D35" s="60"/>
      <c r="E35" s="60"/>
      <c r="F35" s="60"/>
      <c r="G35" s="60"/>
      <c r="H35" s="60"/>
      <c r="I35" s="60"/>
      <c r="J35" s="60"/>
      <c r="K35" s="60"/>
      <c r="L35" s="33"/>
      <c r="M35" s="33"/>
      <c r="N35" s="33"/>
      <c r="O35" s="33"/>
      <c r="P35" s="60"/>
      <c r="Q35" s="60"/>
      <c r="R35" s="60"/>
      <c r="S35" s="60"/>
    </row>
    <row r="36" spans="1:19" s="59" customFormat="1" ht="15.75">
      <c r="A36" s="31">
        <v>31</v>
      </c>
      <c r="B36" s="55"/>
      <c r="C36" s="60"/>
      <c r="D36" s="60"/>
      <c r="E36" s="60"/>
      <c r="F36" s="60"/>
      <c r="G36" s="60"/>
      <c r="H36" s="60"/>
      <c r="I36" s="60"/>
      <c r="J36" s="60"/>
      <c r="K36" s="60"/>
      <c r="L36" s="33"/>
      <c r="M36" s="33"/>
      <c r="N36" s="33"/>
      <c r="O36" s="33"/>
      <c r="P36" s="60"/>
      <c r="Q36" s="60"/>
      <c r="R36" s="60"/>
      <c r="S36" s="60"/>
    </row>
    <row r="37" spans="1:19" s="59" customFormat="1" ht="15.75">
      <c r="A37" s="31">
        <v>32</v>
      </c>
      <c r="B37" s="55"/>
      <c r="C37" s="60"/>
      <c r="D37" s="60"/>
      <c r="E37" s="60"/>
      <c r="F37" s="60"/>
      <c r="G37" s="60"/>
      <c r="H37" s="60"/>
      <c r="I37" s="60"/>
      <c r="J37" s="60"/>
      <c r="K37" s="60"/>
      <c r="L37" s="33"/>
      <c r="M37" s="33"/>
      <c r="N37" s="33"/>
      <c r="O37" s="33"/>
      <c r="P37" s="60"/>
      <c r="Q37" s="60"/>
      <c r="R37" s="60"/>
      <c r="S37" s="60"/>
    </row>
    <row r="38" spans="1:19" s="59" customFormat="1" ht="15.75">
      <c r="A38" s="31">
        <v>33</v>
      </c>
      <c r="B38" s="55"/>
      <c r="C38" s="60"/>
      <c r="D38" s="60"/>
      <c r="E38" s="60"/>
      <c r="F38" s="60"/>
      <c r="G38" s="60"/>
      <c r="H38" s="60"/>
      <c r="I38" s="60"/>
      <c r="J38" s="60"/>
      <c r="K38" s="60"/>
      <c r="L38" s="33"/>
      <c r="M38" s="33"/>
      <c r="N38" s="33"/>
      <c r="O38" s="33"/>
      <c r="P38" s="60"/>
      <c r="Q38" s="60"/>
      <c r="R38" s="60"/>
      <c r="S38" s="60"/>
    </row>
    <row r="39" spans="1:19" s="59" customFormat="1" ht="15.75">
      <c r="A39" s="31">
        <v>34</v>
      </c>
      <c r="B39" s="55"/>
      <c r="C39" s="60"/>
      <c r="D39" s="60"/>
      <c r="E39" s="60"/>
      <c r="F39" s="60"/>
      <c r="G39" s="60"/>
      <c r="H39" s="60"/>
      <c r="I39" s="60"/>
      <c r="J39" s="60"/>
      <c r="K39" s="60"/>
      <c r="L39" s="33"/>
      <c r="M39" s="33"/>
      <c r="N39" s="33"/>
      <c r="O39" s="33"/>
      <c r="P39" s="60"/>
      <c r="Q39" s="60"/>
      <c r="R39" s="60"/>
      <c r="S39" s="60"/>
    </row>
    <row r="40" spans="1:19" s="59" customFormat="1" ht="15.75">
      <c r="A40" s="31">
        <v>35</v>
      </c>
      <c r="B40" s="55"/>
      <c r="C40" s="60"/>
      <c r="D40" s="60"/>
      <c r="E40" s="60"/>
      <c r="F40" s="60"/>
      <c r="G40" s="60"/>
      <c r="H40" s="60"/>
      <c r="I40" s="60"/>
      <c r="J40" s="60"/>
      <c r="K40" s="60"/>
      <c r="L40" s="33"/>
      <c r="M40" s="33"/>
      <c r="N40" s="33"/>
      <c r="O40" s="33"/>
      <c r="P40" s="60"/>
      <c r="Q40" s="60"/>
      <c r="R40" s="60"/>
      <c r="S40" s="60"/>
    </row>
    <row r="41" spans="1:19" s="59" customFormat="1" ht="15.75">
      <c r="A41" s="31">
        <v>36</v>
      </c>
      <c r="B41" s="55"/>
      <c r="C41" s="60"/>
      <c r="D41" s="60"/>
      <c r="E41" s="60"/>
      <c r="F41" s="60"/>
      <c r="G41" s="60"/>
      <c r="H41" s="60"/>
      <c r="I41" s="60"/>
      <c r="J41" s="60"/>
      <c r="K41" s="60"/>
      <c r="L41" s="33"/>
      <c r="M41" s="33"/>
      <c r="N41" s="33"/>
      <c r="O41" s="33"/>
      <c r="P41" s="60"/>
      <c r="Q41" s="60"/>
      <c r="R41" s="60"/>
      <c r="S41" s="60"/>
    </row>
    <row r="42" spans="1:19" s="59" customFormat="1" ht="15.75">
      <c r="A42" s="31">
        <v>37</v>
      </c>
      <c r="B42" s="55"/>
      <c r="C42" s="60"/>
      <c r="D42" s="60"/>
      <c r="E42" s="60"/>
      <c r="F42" s="60"/>
      <c r="G42" s="60"/>
      <c r="H42" s="60"/>
      <c r="I42" s="60"/>
      <c r="J42" s="60"/>
      <c r="K42" s="60"/>
      <c r="L42" s="33"/>
      <c r="M42" s="33"/>
      <c r="N42" s="33"/>
      <c r="O42" s="33"/>
      <c r="P42" s="60"/>
      <c r="Q42" s="60"/>
      <c r="R42" s="60"/>
      <c r="S42" s="60"/>
    </row>
    <row r="43" spans="1:19" s="59" customFormat="1" ht="15.75">
      <c r="A43" s="31">
        <v>38</v>
      </c>
      <c r="B43" s="55"/>
      <c r="C43" s="60"/>
      <c r="D43" s="60"/>
      <c r="E43" s="60"/>
      <c r="F43" s="60"/>
      <c r="G43" s="60"/>
      <c r="H43" s="60"/>
      <c r="I43" s="60"/>
      <c r="J43" s="60"/>
      <c r="K43" s="60"/>
      <c r="L43" s="33"/>
      <c r="M43" s="33"/>
      <c r="N43" s="33"/>
      <c r="O43" s="33"/>
      <c r="P43" s="60"/>
      <c r="Q43" s="60"/>
      <c r="R43" s="60"/>
      <c r="S43" s="60"/>
    </row>
    <row r="44" spans="1:19" s="59" customFormat="1" ht="15.75">
      <c r="A44" s="31">
        <v>39</v>
      </c>
      <c r="B44" s="55"/>
      <c r="C44" s="60"/>
      <c r="D44" s="60"/>
      <c r="E44" s="60"/>
      <c r="F44" s="60"/>
      <c r="G44" s="60"/>
      <c r="H44" s="60"/>
      <c r="I44" s="60"/>
      <c r="J44" s="60"/>
      <c r="K44" s="60"/>
      <c r="L44" s="33"/>
      <c r="M44" s="33"/>
      <c r="N44" s="33"/>
      <c r="O44" s="33"/>
      <c r="P44" s="60"/>
      <c r="Q44" s="60"/>
      <c r="R44" s="60"/>
      <c r="S44" s="60"/>
    </row>
    <row r="45" spans="1:19" s="59" customFormat="1" ht="15.75">
      <c r="A45" s="31">
        <v>40</v>
      </c>
      <c r="B45" s="55"/>
      <c r="C45" s="60"/>
      <c r="D45" s="60"/>
      <c r="E45" s="60"/>
      <c r="F45" s="60"/>
      <c r="G45" s="60"/>
      <c r="H45" s="60"/>
      <c r="I45" s="60"/>
      <c r="J45" s="60"/>
      <c r="K45" s="60"/>
      <c r="L45" s="33"/>
      <c r="M45" s="33"/>
      <c r="N45" s="33"/>
      <c r="O45" s="33"/>
      <c r="P45" s="60"/>
      <c r="Q45" s="60"/>
      <c r="R45" s="60"/>
      <c r="S45" s="60"/>
    </row>
    <row r="46" spans="1:19" s="59" customFormat="1" ht="15.75">
      <c r="A46" s="31">
        <v>41</v>
      </c>
      <c r="B46" s="55"/>
      <c r="C46" s="60"/>
      <c r="D46" s="60"/>
      <c r="E46" s="60"/>
      <c r="F46" s="60"/>
      <c r="G46" s="60"/>
      <c r="H46" s="60"/>
      <c r="I46" s="60"/>
      <c r="J46" s="60"/>
      <c r="K46" s="60"/>
      <c r="L46" s="33"/>
      <c r="M46" s="33"/>
      <c r="N46" s="33"/>
      <c r="O46" s="33"/>
      <c r="P46" s="60"/>
      <c r="Q46" s="60"/>
      <c r="R46" s="60"/>
      <c r="S46" s="60"/>
    </row>
    <row r="47" spans="1:19" s="59" customFormat="1" ht="15.75">
      <c r="A47" s="31">
        <v>42</v>
      </c>
      <c r="B47" s="55"/>
      <c r="C47" s="60"/>
      <c r="D47" s="60"/>
      <c r="E47" s="60"/>
      <c r="F47" s="60"/>
      <c r="G47" s="60"/>
      <c r="H47" s="60"/>
      <c r="I47" s="60"/>
      <c r="J47" s="60"/>
      <c r="K47" s="60"/>
      <c r="L47" s="33"/>
      <c r="M47" s="33"/>
      <c r="N47" s="33"/>
      <c r="O47" s="33"/>
      <c r="P47" s="60"/>
      <c r="Q47" s="60"/>
      <c r="R47" s="60"/>
      <c r="S47" s="60"/>
    </row>
    <row r="48" spans="1:19" s="59" customFormat="1" ht="15.75">
      <c r="A48" s="31">
        <v>43</v>
      </c>
      <c r="B48" s="55"/>
      <c r="C48" s="60"/>
      <c r="D48" s="60"/>
      <c r="E48" s="60"/>
      <c r="F48" s="60"/>
      <c r="G48" s="60"/>
      <c r="H48" s="60"/>
      <c r="I48" s="60"/>
      <c r="J48" s="60"/>
      <c r="K48" s="60"/>
      <c r="L48" s="33"/>
      <c r="M48" s="33"/>
      <c r="N48" s="33"/>
      <c r="O48" s="33"/>
      <c r="P48" s="60"/>
      <c r="Q48" s="60"/>
      <c r="R48" s="60"/>
      <c r="S48" s="60"/>
    </row>
    <row r="49" spans="1:19" s="59" customFormat="1" ht="15.75">
      <c r="A49" s="31">
        <v>44</v>
      </c>
      <c r="B49" s="55"/>
      <c r="C49" s="60"/>
      <c r="D49" s="60"/>
      <c r="E49" s="60"/>
      <c r="F49" s="60"/>
      <c r="G49" s="60"/>
      <c r="H49" s="60"/>
      <c r="I49" s="60"/>
      <c r="J49" s="60"/>
      <c r="K49" s="60"/>
      <c r="L49" s="33"/>
      <c r="M49" s="33"/>
      <c r="N49" s="33"/>
      <c r="O49" s="33"/>
      <c r="P49" s="60"/>
      <c r="Q49" s="60"/>
      <c r="R49" s="60"/>
      <c r="S49" s="60"/>
    </row>
    <row r="50" spans="1:19" s="59" customFormat="1" ht="15.75">
      <c r="A50" s="31">
        <v>45</v>
      </c>
      <c r="B50" s="55"/>
      <c r="C50" s="60"/>
      <c r="D50" s="60"/>
      <c r="E50" s="60"/>
      <c r="F50" s="60"/>
      <c r="G50" s="60"/>
      <c r="H50" s="60"/>
      <c r="I50" s="60"/>
      <c r="J50" s="60"/>
      <c r="K50" s="60"/>
      <c r="L50" s="33"/>
      <c r="M50" s="33"/>
      <c r="N50" s="33"/>
      <c r="O50" s="33"/>
      <c r="P50" s="60"/>
      <c r="Q50" s="60"/>
      <c r="R50" s="60"/>
      <c r="S50" s="60"/>
    </row>
    <row r="51" spans="1:19" s="59" customFormat="1" ht="15.75">
      <c r="A51" s="31">
        <v>46</v>
      </c>
      <c r="B51" s="55"/>
      <c r="C51" s="60"/>
      <c r="D51" s="60"/>
      <c r="E51" s="60"/>
      <c r="F51" s="60"/>
      <c r="G51" s="60"/>
      <c r="H51" s="60"/>
      <c r="I51" s="60"/>
      <c r="J51" s="60"/>
      <c r="K51" s="60"/>
      <c r="L51" s="33"/>
      <c r="M51" s="33"/>
      <c r="N51" s="33"/>
      <c r="O51" s="33"/>
      <c r="P51" s="60"/>
      <c r="Q51" s="60"/>
      <c r="R51" s="60"/>
      <c r="S51" s="60"/>
    </row>
    <row r="52" spans="1:19" s="59" customFormat="1" ht="15.75">
      <c r="A52" s="31">
        <v>47</v>
      </c>
      <c r="B52" s="55"/>
      <c r="C52" s="60"/>
      <c r="D52" s="60"/>
      <c r="E52" s="60"/>
      <c r="F52" s="60"/>
      <c r="G52" s="60"/>
      <c r="H52" s="60"/>
      <c r="I52" s="60"/>
      <c r="J52" s="60"/>
      <c r="K52" s="60"/>
      <c r="L52" s="33"/>
      <c r="M52" s="33"/>
      <c r="N52" s="33"/>
      <c r="O52" s="33"/>
      <c r="P52" s="60"/>
      <c r="Q52" s="60"/>
      <c r="R52" s="60"/>
      <c r="S52" s="60"/>
    </row>
    <row r="53" spans="1:19" s="59" customFormat="1" ht="15.75">
      <c r="A53" s="31">
        <v>48</v>
      </c>
      <c r="B53" s="55"/>
      <c r="C53" s="60"/>
      <c r="D53" s="60"/>
      <c r="E53" s="60"/>
      <c r="F53" s="60"/>
      <c r="G53" s="60"/>
      <c r="H53" s="60"/>
      <c r="I53" s="60"/>
      <c r="J53" s="60"/>
      <c r="K53" s="60"/>
      <c r="L53" s="33"/>
      <c r="M53" s="33"/>
      <c r="N53" s="33"/>
      <c r="O53" s="33"/>
      <c r="P53" s="60"/>
      <c r="Q53" s="60"/>
      <c r="R53" s="60"/>
      <c r="S53" s="60"/>
    </row>
    <row r="54" spans="1:19" s="59" customFormat="1" ht="15.75">
      <c r="A54" s="31">
        <v>49</v>
      </c>
      <c r="B54" s="55"/>
      <c r="C54" s="60"/>
      <c r="D54" s="60"/>
      <c r="E54" s="60"/>
      <c r="F54" s="60"/>
      <c r="G54" s="60"/>
      <c r="H54" s="60"/>
      <c r="I54" s="60"/>
      <c r="J54" s="60"/>
      <c r="K54" s="60"/>
      <c r="L54" s="33"/>
      <c r="M54" s="33"/>
      <c r="N54" s="33"/>
      <c r="O54" s="33"/>
      <c r="P54" s="60"/>
      <c r="Q54" s="60"/>
      <c r="R54" s="60"/>
      <c r="S54" s="60"/>
    </row>
    <row r="55" spans="1:19" s="59" customFormat="1" ht="15.75">
      <c r="A55" s="31">
        <v>50</v>
      </c>
      <c r="B55" s="55"/>
      <c r="C55" s="60"/>
      <c r="D55" s="60"/>
      <c r="E55" s="60"/>
      <c r="F55" s="60"/>
      <c r="G55" s="60"/>
      <c r="H55" s="60"/>
      <c r="I55" s="60"/>
      <c r="J55" s="60"/>
      <c r="K55" s="60"/>
      <c r="L55" s="33"/>
      <c r="M55" s="33"/>
      <c r="N55" s="33"/>
      <c r="O55" s="33"/>
      <c r="P55" s="60"/>
      <c r="Q55" s="60"/>
      <c r="R55" s="60"/>
      <c r="S55" s="60"/>
    </row>
    <row r="56" spans="1:19" s="59" customFormat="1" ht="15.75">
      <c r="A56" s="31">
        <v>51</v>
      </c>
      <c r="B56" s="55"/>
      <c r="C56" s="60"/>
      <c r="D56" s="60"/>
      <c r="E56" s="60"/>
      <c r="F56" s="60"/>
      <c r="G56" s="60"/>
      <c r="H56" s="60"/>
      <c r="I56" s="60"/>
      <c r="J56" s="60"/>
      <c r="K56" s="60"/>
      <c r="L56" s="33"/>
      <c r="M56" s="33"/>
      <c r="N56" s="33"/>
      <c r="O56" s="33"/>
      <c r="P56" s="60"/>
      <c r="Q56" s="60"/>
      <c r="R56" s="60"/>
      <c r="S56" s="60"/>
    </row>
    <row r="57" spans="1:19" s="59" customFormat="1" ht="15.75">
      <c r="A57" s="31">
        <v>52</v>
      </c>
      <c r="B57" s="55"/>
      <c r="C57" s="60"/>
      <c r="D57" s="60"/>
      <c r="E57" s="60"/>
      <c r="F57" s="60"/>
      <c r="G57" s="60"/>
      <c r="H57" s="60"/>
      <c r="I57" s="60"/>
      <c r="J57" s="60"/>
      <c r="K57" s="60"/>
      <c r="L57" s="33"/>
      <c r="M57" s="33"/>
      <c r="N57" s="33"/>
      <c r="O57" s="33"/>
      <c r="P57" s="60"/>
      <c r="Q57" s="60"/>
      <c r="R57" s="60"/>
      <c r="S57" s="60"/>
    </row>
    <row r="58" spans="1:19" s="59" customFormat="1" ht="15.75">
      <c r="A58" s="31">
        <v>53</v>
      </c>
      <c r="B58" s="55"/>
      <c r="C58" s="60"/>
      <c r="D58" s="60"/>
      <c r="E58" s="60"/>
      <c r="F58" s="60"/>
      <c r="G58" s="60"/>
      <c r="H58" s="60"/>
      <c r="I58" s="60"/>
      <c r="J58" s="60"/>
      <c r="K58" s="60"/>
      <c r="L58" s="33"/>
      <c r="M58" s="33"/>
      <c r="N58" s="33"/>
      <c r="O58" s="33"/>
      <c r="P58" s="60"/>
      <c r="Q58" s="60"/>
      <c r="R58" s="60"/>
      <c r="S58" s="60"/>
    </row>
    <row r="59" spans="1:19" s="59" customFormat="1" ht="15.75">
      <c r="A59" s="31">
        <v>54</v>
      </c>
      <c r="B59" s="55"/>
      <c r="C59" s="60"/>
      <c r="D59" s="60"/>
      <c r="E59" s="60"/>
      <c r="F59" s="60"/>
      <c r="G59" s="60"/>
      <c r="H59" s="60"/>
      <c r="I59" s="60"/>
      <c r="J59" s="60"/>
      <c r="K59" s="60"/>
      <c r="L59" s="33"/>
      <c r="M59" s="33"/>
      <c r="N59" s="33"/>
      <c r="O59" s="33"/>
      <c r="P59" s="60"/>
      <c r="Q59" s="60"/>
      <c r="R59" s="60"/>
      <c r="S59" s="60"/>
    </row>
    <row r="60" spans="1:19" s="59" customFormat="1" ht="15.75">
      <c r="A60" s="31">
        <v>55</v>
      </c>
      <c r="B60" s="55"/>
      <c r="C60" s="60"/>
      <c r="D60" s="60"/>
      <c r="E60" s="60"/>
      <c r="F60" s="60"/>
      <c r="G60" s="60"/>
      <c r="H60" s="60"/>
      <c r="I60" s="60"/>
      <c r="J60" s="60"/>
      <c r="K60" s="60"/>
      <c r="L60" s="33"/>
      <c r="M60" s="33"/>
      <c r="N60" s="33"/>
      <c r="O60" s="33"/>
      <c r="P60" s="60"/>
      <c r="Q60" s="60"/>
      <c r="R60" s="60"/>
      <c r="S60" s="60"/>
    </row>
    <row r="61" spans="1:19" s="59" customFormat="1" ht="15.75">
      <c r="A61" s="31">
        <v>56</v>
      </c>
      <c r="B61" s="55"/>
      <c r="C61" s="60"/>
      <c r="D61" s="60"/>
      <c r="E61" s="60"/>
      <c r="F61" s="60"/>
      <c r="G61" s="60"/>
      <c r="H61" s="60"/>
      <c r="I61" s="60"/>
      <c r="J61" s="60"/>
      <c r="K61" s="60"/>
      <c r="L61" s="33"/>
      <c r="M61" s="33"/>
      <c r="N61" s="33"/>
      <c r="O61" s="33"/>
      <c r="P61" s="60"/>
      <c r="Q61" s="60"/>
      <c r="R61" s="60"/>
      <c r="S61" s="60"/>
    </row>
    <row r="62" spans="1:19" s="59" customFormat="1" ht="15.75">
      <c r="A62" s="31">
        <v>57</v>
      </c>
      <c r="B62" s="55"/>
      <c r="C62" s="60"/>
      <c r="D62" s="60"/>
      <c r="E62" s="60"/>
      <c r="F62" s="60"/>
      <c r="G62" s="60"/>
      <c r="H62" s="60"/>
      <c r="I62" s="60"/>
      <c r="J62" s="60"/>
      <c r="K62" s="60"/>
      <c r="L62" s="33"/>
      <c r="M62" s="33"/>
      <c r="N62" s="33"/>
      <c r="O62" s="33"/>
      <c r="P62" s="60"/>
      <c r="Q62" s="60"/>
      <c r="R62" s="60"/>
      <c r="S62" s="60"/>
    </row>
    <row r="63" spans="1:19" s="59" customFormat="1" ht="15.75">
      <c r="A63" s="31">
        <v>58</v>
      </c>
      <c r="B63" s="55"/>
      <c r="C63" s="60"/>
      <c r="D63" s="60"/>
      <c r="E63" s="60"/>
      <c r="F63" s="60"/>
      <c r="G63" s="60"/>
      <c r="H63" s="60"/>
      <c r="I63" s="60"/>
      <c r="J63" s="60"/>
      <c r="K63" s="60"/>
      <c r="L63" s="33"/>
      <c r="M63" s="33"/>
      <c r="N63" s="33"/>
      <c r="O63" s="33"/>
      <c r="P63" s="60"/>
      <c r="Q63" s="60"/>
      <c r="R63" s="60"/>
      <c r="S63" s="60"/>
    </row>
    <row r="64" spans="1:19" s="59" customFormat="1" ht="15.75">
      <c r="A64" s="31">
        <v>59</v>
      </c>
      <c r="B64" s="55"/>
      <c r="C64" s="60"/>
      <c r="D64" s="60"/>
      <c r="E64" s="60"/>
      <c r="F64" s="60"/>
      <c r="G64" s="60"/>
      <c r="H64" s="60"/>
      <c r="I64" s="60"/>
      <c r="J64" s="60"/>
      <c r="K64" s="60"/>
      <c r="L64" s="33"/>
      <c r="M64" s="33"/>
      <c r="N64" s="33"/>
      <c r="O64" s="33"/>
      <c r="P64" s="60"/>
      <c r="Q64" s="60"/>
      <c r="R64" s="60"/>
      <c r="S64" s="60"/>
    </row>
    <row r="65" spans="1:19" s="59" customFormat="1" ht="15.75">
      <c r="A65" s="31">
        <v>60</v>
      </c>
      <c r="B65" s="55"/>
      <c r="C65" s="60"/>
      <c r="D65" s="60"/>
      <c r="E65" s="60"/>
      <c r="F65" s="60"/>
      <c r="G65" s="60"/>
      <c r="H65" s="60"/>
      <c r="I65" s="60"/>
      <c r="J65" s="60"/>
      <c r="K65" s="60"/>
      <c r="L65" s="33"/>
      <c r="M65" s="33"/>
      <c r="N65" s="33"/>
      <c r="O65" s="33"/>
      <c r="P65" s="60"/>
      <c r="Q65" s="60"/>
      <c r="R65" s="60"/>
      <c r="S65" s="60"/>
    </row>
    <row r="66" spans="1:19" s="59" customFormat="1" ht="15.75">
      <c r="A66" s="31">
        <v>61</v>
      </c>
      <c r="B66" s="55"/>
      <c r="C66" s="60"/>
      <c r="D66" s="60"/>
      <c r="E66" s="60"/>
      <c r="F66" s="60"/>
      <c r="G66" s="60"/>
      <c r="H66" s="60"/>
      <c r="I66" s="60"/>
      <c r="J66" s="60"/>
      <c r="K66" s="60"/>
      <c r="L66" s="33"/>
      <c r="M66" s="33"/>
      <c r="N66" s="33"/>
      <c r="O66" s="33"/>
      <c r="P66" s="60"/>
      <c r="Q66" s="60"/>
      <c r="R66" s="60"/>
      <c r="S66" s="60"/>
    </row>
    <row r="67" spans="1:19" s="59" customFormat="1" ht="15.75">
      <c r="A67" s="31">
        <v>62</v>
      </c>
      <c r="B67" s="55"/>
      <c r="C67" s="60"/>
      <c r="D67" s="60"/>
      <c r="E67" s="60"/>
      <c r="F67" s="60"/>
      <c r="G67" s="60"/>
      <c r="H67" s="60"/>
      <c r="I67" s="60"/>
      <c r="J67" s="60"/>
      <c r="K67" s="60"/>
      <c r="L67" s="33"/>
      <c r="M67" s="33"/>
      <c r="N67" s="33"/>
      <c r="O67" s="33"/>
      <c r="P67" s="60"/>
      <c r="Q67" s="60"/>
      <c r="R67" s="60"/>
      <c r="S67" s="60"/>
    </row>
    <row r="68" spans="1:19" s="59" customFormat="1" ht="15.75">
      <c r="A68" s="31">
        <v>63</v>
      </c>
      <c r="B68" s="55"/>
      <c r="C68" s="60"/>
      <c r="D68" s="60"/>
      <c r="E68" s="60"/>
      <c r="F68" s="60"/>
      <c r="G68" s="60"/>
      <c r="H68" s="60"/>
      <c r="I68" s="60"/>
      <c r="J68" s="60"/>
      <c r="K68" s="60"/>
      <c r="L68" s="33"/>
      <c r="M68" s="33"/>
      <c r="N68" s="33"/>
      <c r="O68" s="33"/>
      <c r="P68" s="60"/>
      <c r="Q68" s="60"/>
      <c r="R68" s="60"/>
      <c r="S68" s="60"/>
    </row>
    <row r="69" spans="1:19" s="59" customFormat="1" ht="15.75">
      <c r="A69" s="31">
        <v>64</v>
      </c>
      <c r="B69" s="55"/>
      <c r="C69" s="60"/>
      <c r="D69" s="60"/>
      <c r="E69" s="60"/>
      <c r="F69" s="60"/>
      <c r="G69" s="60"/>
      <c r="H69" s="60"/>
      <c r="I69" s="60"/>
      <c r="J69" s="60"/>
      <c r="K69" s="60"/>
      <c r="L69" s="33"/>
      <c r="M69" s="33"/>
      <c r="N69" s="33"/>
      <c r="O69" s="33"/>
      <c r="P69" s="60"/>
      <c r="Q69" s="60"/>
      <c r="R69" s="60"/>
      <c r="S69" s="60"/>
    </row>
    <row r="70" spans="1:19" s="59" customFormat="1" ht="15.75">
      <c r="A70" s="31">
        <v>65</v>
      </c>
      <c r="B70" s="55"/>
      <c r="C70" s="60"/>
      <c r="D70" s="60"/>
      <c r="E70" s="60"/>
      <c r="F70" s="60"/>
      <c r="G70" s="60"/>
      <c r="H70" s="60"/>
      <c r="I70" s="60"/>
      <c r="J70" s="60"/>
      <c r="K70" s="60"/>
      <c r="L70" s="33"/>
      <c r="M70" s="33"/>
      <c r="N70" s="33"/>
      <c r="O70" s="33"/>
      <c r="P70" s="60"/>
      <c r="Q70" s="60"/>
      <c r="R70" s="60"/>
      <c r="S70" s="60"/>
    </row>
    <row r="71" spans="1:19" s="59" customFormat="1" ht="15.75">
      <c r="A71" s="31">
        <v>66</v>
      </c>
      <c r="B71" s="55"/>
      <c r="C71" s="60"/>
      <c r="D71" s="60"/>
      <c r="E71" s="60"/>
      <c r="F71" s="60"/>
      <c r="G71" s="60"/>
      <c r="H71" s="60"/>
      <c r="I71" s="60"/>
      <c r="J71" s="60"/>
      <c r="K71" s="60"/>
      <c r="L71" s="33"/>
      <c r="M71" s="33"/>
      <c r="N71" s="33"/>
      <c r="O71" s="33"/>
      <c r="P71" s="60"/>
      <c r="Q71" s="60"/>
      <c r="R71" s="60"/>
      <c r="S71" s="60"/>
    </row>
    <row r="72" spans="1:19" s="59" customFormat="1" ht="15.75">
      <c r="A72" s="31">
        <v>67</v>
      </c>
      <c r="B72" s="55"/>
      <c r="C72" s="60"/>
      <c r="D72" s="60"/>
      <c r="E72" s="60"/>
      <c r="F72" s="60"/>
      <c r="G72" s="60"/>
      <c r="H72" s="60"/>
      <c r="I72" s="60"/>
      <c r="J72" s="60"/>
      <c r="K72" s="60"/>
      <c r="L72" s="33"/>
      <c r="M72" s="33"/>
      <c r="N72" s="33"/>
      <c r="O72" s="33"/>
      <c r="P72" s="60"/>
      <c r="Q72" s="60"/>
      <c r="R72" s="60"/>
      <c r="S72" s="60"/>
    </row>
    <row r="73" spans="1:19" s="59" customFormat="1" ht="15.75">
      <c r="A73" s="31">
        <v>68</v>
      </c>
      <c r="B73" s="55"/>
      <c r="C73" s="60"/>
      <c r="D73" s="60"/>
      <c r="E73" s="60"/>
      <c r="F73" s="60"/>
      <c r="G73" s="60"/>
      <c r="H73" s="60"/>
      <c r="I73" s="60"/>
      <c r="J73" s="60"/>
      <c r="K73" s="60"/>
      <c r="L73" s="33"/>
      <c r="M73" s="33"/>
      <c r="N73" s="33"/>
      <c r="O73" s="33"/>
      <c r="P73" s="60"/>
      <c r="Q73" s="60"/>
      <c r="R73" s="60"/>
      <c r="S73" s="60"/>
    </row>
    <row r="74" spans="1:19" s="59" customFormat="1" ht="15.75">
      <c r="A74" s="31">
        <v>69</v>
      </c>
      <c r="B74" s="55"/>
      <c r="C74" s="60"/>
      <c r="D74" s="60"/>
      <c r="E74" s="60"/>
      <c r="F74" s="60"/>
      <c r="G74" s="60"/>
      <c r="H74" s="60"/>
      <c r="I74" s="60"/>
      <c r="J74" s="60"/>
      <c r="K74" s="60"/>
      <c r="L74" s="33"/>
      <c r="M74" s="33"/>
      <c r="N74" s="33"/>
      <c r="O74" s="33"/>
      <c r="P74" s="60"/>
      <c r="Q74" s="60"/>
      <c r="R74" s="60"/>
      <c r="S74" s="60"/>
    </row>
    <row r="75" spans="1:19" s="59" customFormat="1" ht="15.75">
      <c r="A75" s="31">
        <v>70</v>
      </c>
      <c r="B75" s="55"/>
      <c r="C75" s="60"/>
      <c r="D75" s="60"/>
      <c r="E75" s="60"/>
      <c r="F75" s="60"/>
      <c r="G75" s="60"/>
      <c r="H75" s="60"/>
      <c r="I75" s="60"/>
      <c r="J75" s="60"/>
      <c r="K75" s="60"/>
      <c r="L75" s="33"/>
      <c r="M75" s="33"/>
      <c r="N75" s="33"/>
      <c r="O75" s="33"/>
      <c r="P75" s="60"/>
      <c r="Q75" s="60"/>
      <c r="R75" s="60"/>
      <c r="S75" s="60"/>
    </row>
    <row r="76" spans="1:19" s="59" customFormat="1" ht="15.75">
      <c r="A76" s="31">
        <v>71</v>
      </c>
      <c r="B76" s="55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</row>
    <row r="77" spans="1:19" s="59" customFormat="1" ht="15.75">
      <c r="A77" s="31">
        <v>72</v>
      </c>
      <c r="B77" s="55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</row>
    <row r="78" spans="1:19" s="59" customFormat="1" ht="15.75">
      <c r="A78" s="31">
        <v>73</v>
      </c>
      <c r="B78" s="55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</row>
    <row r="79" spans="1:19" s="59" customFormat="1" ht="15.75">
      <c r="A79" s="31">
        <v>74</v>
      </c>
      <c r="B79" s="55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</row>
    <row r="80" spans="1:19" s="59" customFormat="1" ht="15.75">
      <c r="A80" s="31">
        <v>75</v>
      </c>
      <c r="B80" s="55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</row>
    <row r="81" spans="1:19" s="30" customFormat="1" ht="15.75" customHeight="1">
      <c r="A81" s="112" t="s">
        <v>59</v>
      </c>
      <c r="B81" s="113"/>
      <c r="C81" s="35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</row>
  </sheetData>
  <sheetProtection algorithmName="SHA-512" hashValue="X+iUhMCouKAOvErTbk7DOcT/AzHwR47KzLTbKAGKrsbk+LBwmOcE+Yko8rA5pxEuJHw3eT25z/EKZ/0Gk5xuyA==" saltValue="WeX18eTks8DqbNNR77agNg==" spinCount="100000" sheet="1" objects="1" scenarios="1"/>
  <mergeCells count="10">
    <mergeCell ref="M2:O2"/>
    <mergeCell ref="Q2:S2"/>
    <mergeCell ref="A81:B81"/>
    <mergeCell ref="A4:A5"/>
    <mergeCell ref="P4:S4"/>
    <mergeCell ref="B4:B5"/>
    <mergeCell ref="C4:C5"/>
    <mergeCell ref="D4:G4"/>
    <mergeCell ref="H4:K4"/>
    <mergeCell ref="L4:O4"/>
  </mergeCells>
  <conditionalFormatting sqref="L6:L14 L16:L81">
    <cfRule type="expression" dxfId="546" priority="124">
      <formula>IF($L6&gt;($D6+$H6),1,0)</formula>
    </cfRule>
  </conditionalFormatting>
  <conditionalFormatting sqref="M6:M14 M16:M81">
    <cfRule type="expression" dxfId="545" priority="123">
      <formula>IF($M6&gt;($E6+$I6),1,0)</formula>
    </cfRule>
  </conditionalFormatting>
  <conditionalFormatting sqref="N6:N14 N16:N81">
    <cfRule type="expression" dxfId="544" priority="121">
      <formula>IF($N6&gt;($F6+$J6),1,0)</formula>
    </cfRule>
  </conditionalFormatting>
  <conditionalFormatting sqref="O6:O14 O16:O81">
    <cfRule type="expression" dxfId="543" priority="120">
      <formula>IF($O6&gt;($G6+$K6),1,0)</formula>
    </cfRule>
  </conditionalFormatting>
  <conditionalFormatting sqref="P6:P14 P16:P81">
    <cfRule type="expression" dxfId="542" priority="110">
      <formula>IF($P6&lt;&gt;(($D6+$H6)-$L6),1,0)</formula>
    </cfRule>
  </conditionalFormatting>
  <conditionalFormatting sqref="Q6:Q14 Q16:Q81">
    <cfRule type="expression" dxfId="541" priority="111">
      <formula>IF($Q6&lt;&gt;(($E6+$I6)-$M6),1,0)</formula>
    </cfRule>
  </conditionalFormatting>
  <conditionalFormatting sqref="R6:R14 R16:R81">
    <cfRule type="expression" dxfId="540" priority="112">
      <formula>IF($R6&lt;&gt;(($F6+$J6)-$N6),1,0)</formula>
    </cfRule>
  </conditionalFormatting>
  <conditionalFormatting sqref="S6:S14 S16:S81">
    <cfRule type="expression" dxfId="539" priority="113">
      <formula>IF($S6&lt;&gt;(($G6+$K6)-$O6),1,0)</formula>
    </cfRule>
  </conditionalFormatting>
  <conditionalFormatting sqref="L16">
    <cfRule type="expression" dxfId="538" priority="109">
      <formula>IF($L16&gt;($D16+$H16),1,0)</formula>
    </cfRule>
  </conditionalFormatting>
  <conditionalFormatting sqref="M16">
    <cfRule type="expression" dxfId="537" priority="108">
      <formula>IF($M16&gt;($E16+$I16),1,0)</formula>
    </cfRule>
  </conditionalFormatting>
  <conditionalFormatting sqref="N16">
    <cfRule type="expression" dxfId="536" priority="107">
      <formula>IF($N16&gt;($F16+$J16),1,0)</formula>
    </cfRule>
  </conditionalFormatting>
  <conditionalFormatting sqref="O16">
    <cfRule type="expression" dxfId="535" priority="106">
      <formula>IF($O16&gt;($G16+$K16),1,0)</formula>
    </cfRule>
  </conditionalFormatting>
  <conditionalFormatting sqref="P16">
    <cfRule type="expression" dxfId="534" priority="105">
      <formula>IF($P16&lt;&gt;(($D16+$H16)-$L16),1,0)</formula>
    </cfRule>
  </conditionalFormatting>
  <conditionalFormatting sqref="Q16">
    <cfRule type="expression" dxfId="533" priority="104">
      <formula>IF($Q16&lt;&gt;(($E16+$I16)-$M16),1,0)</formula>
    </cfRule>
  </conditionalFormatting>
  <conditionalFormatting sqref="R16">
    <cfRule type="expression" dxfId="532" priority="103">
      <formula>IF($R16&lt;&gt;(($F16+$J16)-$N16),1,0)</formula>
    </cfRule>
  </conditionalFormatting>
  <conditionalFormatting sqref="S16">
    <cfRule type="expression" dxfId="531" priority="102">
      <formula>IF($S16&lt;&gt;(($G16+$K16)-$O16),1,0)</formula>
    </cfRule>
  </conditionalFormatting>
  <conditionalFormatting sqref="L11">
    <cfRule type="expression" dxfId="530" priority="85">
      <formula>IF($L11&gt;($D11+$H11),1,0)</formula>
    </cfRule>
  </conditionalFormatting>
  <conditionalFormatting sqref="M11">
    <cfRule type="expression" dxfId="529" priority="84">
      <formula>IF($M11&gt;($E11+$I11),1,0)</formula>
    </cfRule>
  </conditionalFormatting>
  <conditionalFormatting sqref="N11">
    <cfRule type="expression" dxfId="528" priority="83">
      <formula>IF($N11&gt;($F11+$J11),1,0)</formula>
    </cfRule>
  </conditionalFormatting>
  <conditionalFormatting sqref="O11">
    <cfRule type="expression" dxfId="527" priority="82">
      <formula>IF($O11&gt;($G11+$K11),1,0)</formula>
    </cfRule>
  </conditionalFormatting>
  <conditionalFormatting sqref="P11">
    <cfRule type="expression" dxfId="526" priority="81">
      <formula>IF($P11&lt;&gt;(($D11+$H11)-$L11),1,0)</formula>
    </cfRule>
  </conditionalFormatting>
  <conditionalFormatting sqref="Q11">
    <cfRule type="expression" dxfId="525" priority="80">
      <formula>IF($Q11&lt;&gt;(($E11+$I11)-$M11),1,0)</formula>
    </cfRule>
  </conditionalFormatting>
  <conditionalFormatting sqref="R11">
    <cfRule type="expression" dxfId="524" priority="79">
      <formula>IF($R11&lt;&gt;(($F11+$J11)-$N11),1,0)</formula>
    </cfRule>
  </conditionalFormatting>
  <conditionalFormatting sqref="S11">
    <cfRule type="expression" dxfId="523" priority="78">
      <formula>IF($S11&lt;&gt;(($G11+$K11)-$O11),1,0)</formula>
    </cfRule>
  </conditionalFormatting>
  <conditionalFormatting sqref="L13">
    <cfRule type="expression" dxfId="522" priority="77">
      <formula>IF($L13&gt;($D13+$H13),1,0)</formula>
    </cfRule>
  </conditionalFormatting>
  <conditionalFormatting sqref="M13">
    <cfRule type="expression" dxfId="521" priority="76">
      <formula>IF($M13&gt;($E13+$I13),1,0)</formula>
    </cfRule>
  </conditionalFormatting>
  <conditionalFormatting sqref="N13">
    <cfRule type="expression" dxfId="520" priority="75">
      <formula>IF($N13&gt;($F13+$J13),1,0)</formula>
    </cfRule>
  </conditionalFormatting>
  <conditionalFormatting sqref="O13">
    <cfRule type="expression" dxfId="519" priority="74">
      <formula>IF($O13&gt;($G13+$K13),1,0)</formula>
    </cfRule>
  </conditionalFormatting>
  <conditionalFormatting sqref="P13">
    <cfRule type="expression" dxfId="518" priority="73">
      <formula>IF($P13&lt;&gt;(($D13+$H13)-$L13),1,0)</formula>
    </cfRule>
  </conditionalFormatting>
  <conditionalFormatting sqref="Q13">
    <cfRule type="expression" dxfId="517" priority="72">
      <formula>IF($Q13&lt;&gt;(($E13+$I13)-$M13),1,0)</formula>
    </cfRule>
  </conditionalFormatting>
  <conditionalFormatting sqref="R13">
    <cfRule type="expression" dxfId="516" priority="71">
      <formula>IF($R13&lt;&gt;(($F13+$J13)-$N13),1,0)</formula>
    </cfRule>
  </conditionalFormatting>
  <conditionalFormatting sqref="S13">
    <cfRule type="expression" dxfId="515" priority="70">
      <formula>IF($S13&lt;&gt;(($G13+$K13)-$O13),1,0)</formula>
    </cfRule>
  </conditionalFormatting>
  <conditionalFormatting sqref="Q13:S13">
    <cfRule type="expression" dxfId="514" priority="69">
      <formula>IF($P13&lt;&gt;(($D13+$H13)-$L13),1,0)</formula>
    </cfRule>
  </conditionalFormatting>
  <conditionalFormatting sqref="L10">
    <cfRule type="expression" dxfId="513" priority="60">
      <formula>IF($L10&gt;($D10+$H10),1,0)</formula>
    </cfRule>
  </conditionalFormatting>
  <conditionalFormatting sqref="M10">
    <cfRule type="expression" dxfId="512" priority="59">
      <formula>IF($M10&gt;($E10+$I10),1,0)</formula>
    </cfRule>
  </conditionalFormatting>
  <conditionalFormatting sqref="N10">
    <cfRule type="expression" dxfId="511" priority="58">
      <formula>IF($N10&gt;($F10+$J10),1,0)</formula>
    </cfRule>
  </conditionalFormatting>
  <conditionalFormatting sqref="O10">
    <cfRule type="expression" dxfId="510" priority="57">
      <formula>IF($O10&gt;($G10+$K10),1,0)</formula>
    </cfRule>
  </conditionalFormatting>
  <conditionalFormatting sqref="P10">
    <cfRule type="expression" dxfId="509" priority="56">
      <formula>IF($P10&lt;&gt;(($D10+$H10)-$L10),1,0)</formula>
    </cfRule>
  </conditionalFormatting>
  <conditionalFormatting sqref="Q10">
    <cfRule type="expression" dxfId="508" priority="55">
      <formula>IF($Q10&lt;&gt;(($E10+$I10)-$M10),1,0)</formula>
    </cfRule>
  </conditionalFormatting>
  <conditionalFormatting sqref="R10">
    <cfRule type="expression" dxfId="507" priority="54">
      <formula>IF($R10&lt;&gt;(($F10+$J10)-$N10),1,0)</formula>
    </cfRule>
  </conditionalFormatting>
  <conditionalFormatting sqref="S10">
    <cfRule type="expression" dxfId="506" priority="53">
      <formula>IF($S10&lt;&gt;(($G10+$K10)-$O10),1,0)</formula>
    </cfRule>
  </conditionalFormatting>
  <conditionalFormatting sqref="L7">
    <cfRule type="expression" dxfId="505" priority="52">
      <formula>IF($L7&gt;($D7+$H7),1,0)</formula>
    </cfRule>
  </conditionalFormatting>
  <conditionalFormatting sqref="M7">
    <cfRule type="expression" dxfId="504" priority="51">
      <formula>IF($M7&gt;($E7+$I7),1,0)</formula>
    </cfRule>
  </conditionalFormatting>
  <conditionalFormatting sqref="N7">
    <cfRule type="expression" dxfId="503" priority="50">
      <formula>IF($N7&gt;($F7+$J7),1,0)</formula>
    </cfRule>
  </conditionalFormatting>
  <conditionalFormatting sqref="O7">
    <cfRule type="expression" dxfId="502" priority="49">
      <formula>IF($O7&gt;($G7+$K7),1,0)</formula>
    </cfRule>
  </conditionalFormatting>
  <conditionalFormatting sqref="P7">
    <cfRule type="expression" dxfId="501" priority="48">
      <formula>IF($P7&lt;&gt;(($D7+$H7)-$L7),1,0)</formula>
    </cfRule>
  </conditionalFormatting>
  <conditionalFormatting sqref="Q7">
    <cfRule type="expression" dxfId="500" priority="47">
      <formula>IF($Q7&lt;&gt;(($E7+$I7)-$M7),1,0)</formula>
    </cfRule>
  </conditionalFormatting>
  <conditionalFormatting sqref="R7">
    <cfRule type="expression" dxfId="499" priority="46">
      <formula>IF($R7&lt;&gt;(($F7+$J7)-$N7),1,0)</formula>
    </cfRule>
  </conditionalFormatting>
  <conditionalFormatting sqref="S7">
    <cfRule type="expression" dxfId="498" priority="45">
      <formula>IF($S7&lt;&gt;(($G7+$K7)-$O7),1,0)</formula>
    </cfRule>
  </conditionalFormatting>
  <conditionalFormatting sqref="L12">
    <cfRule type="expression" dxfId="497" priority="44">
      <formula>IF($L12&gt;($D12+$H12),1,0)</formula>
    </cfRule>
  </conditionalFormatting>
  <conditionalFormatting sqref="M12">
    <cfRule type="expression" dxfId="496" priority="43">
      <formula>IF($M12&gt;($E12+$I12),1,0)</formula>
    </cfRule>
  </conditionalFormatting>
  <conditionalFormatting sqref="N12">
    <cfRule type="expression" dxfId="495" priority="42">
      <formula>IF($N12&gt;($F12+$J12),1,0)</formula>
    </cfRule>
  </conditionalFormatting>
  <conditionalFormatting sqref="O12">
    <cfRule type="expression" dxfId="494" priority="41">
      <formula>IF($O12&gt;($G12+$K12),1,0)</formula>
    </cfRule>
  </conditionalFormatting>
  <conditionalFormatting sqref="P12">
    <cfRule type="expression" dxfId="493" priority="40">
      <formula>IF($P12&lt;&gt;(($D12+$H12)-$L12),1,0)</formula>
    </cfRule>
  </conditionalFormatting>
  <conditionalFormatting sqref="Q12">
    <cfRule type="expression" dxfId="492" priority="39">
      <formula>IF($Q12&lt;&gt;(($E12+$I12)-$M12),1,0)</formula>
    </cfRule>
  </conditionalFormatting>
  <conditionalFormatting sqref="R12">
    <cfRule type="expression" dxfId="491" priority="38">
      <formula>IF($R12&lt;&gt;(($F12+$J12)-$N12),1,0)</formula>
    </cfRule>
  </conditionalFormatting>
  <conditionalFormatting sqref="S12">
    <cfRule type="expression" dxfId="490" priority="37">
      <formula>IF($S12&lt;&gt;(($G12+$K12)-$O12),1,0)</formula>
    </cfRule>
  </conditionalFormatting>
  <conditionalFormatting sqref="P14">
    <cfRule type="expression" dxfId="489" priority="36">
      <formula>IF($P14&lt;&gt;(($D14+$L14)-#REF!),1,0)</formula>
    </cfRule>
  </conditionalFormatting>
  <conditionalFormatting sqref="Q14">
    <cfRule type="expression" dxfId="488" priority="35">
      <formula>IF($Q14&lt;&gt;(($E14+$M14)-#REF!),1,0)</formula>
    </cfRule>
  </conditionalFormatting>
  <conditionalFormatting sqref="R14">
    <cfRule type="expression" dxfId="487" priority="34">
      <formula>IF($R14&lt;&gt;(($F14+$N14)-#REF!),1,0)</formula>
    </cfRule>
  </conditionalFormatting>
  <conditionalFormatting sqref="S14">
    <cfRule type="expression" dxfId="486" priority="33">
      <formula>IF($S14&lt;&gt;(($G14+$O14)-#REF!),1,0)</formula>
    </cfRule>
  </conditionalFormatting>
  <conditionalFormatting sqref="L9">
    <cfRule type="expression" dxfId="485" priority="32">
      <formula>IF($L9&gt;($D9+$H9),1,0)</formula>
    </cfRule>
  </conditionalFormatting>
  <conditionalFormatting sqref="M9">
    <cfRule type="expression" dxfId="484" priority="31">
      <formula>IF($M9&gt;($E9+$I9),1,0)</formula>
    </cfRule>
  </conditionalFormatting>
  <conditionalFormatting sqref="N9">
    <cfRule type="expression" dxfId="483" priority="30">
      <formula>IF($N9&gt;($F9+$J9),1,0)</formula>
    </cfRule>
  </conditionalFormatting>
  <conditionalFormatting sqref="O9">
    <cfRule type="expression" dxfId="482" priority="29">
      <formula>IF($O9&gt;($G9+$K9),1,0)</formula>
    </cfRule>
  </conditionalFormatting>
  <conditionalFormatting sqref="P9">
    <cfRule type="expression" dxfId="481" priority="28">
      <formula>IF($P9&lt;&gt;(($D9+$H9)-$L9),1,0)</formula>
    </cfRule>
  </conditionalFormatting>
  <conditionalFormatting sqref="Q9">
    <cfRule type="expression" dxfId="480" priority="27">
      <formula>IF($Q9&lt;&gt;(($E9+$I9)-$M9),1,0)</formula>
    </cfRule>
  </conditionalFormatting>
  <conditionalFormatting sqref="R9">
    <cfRule type="expression" dxfId="479" priority="26">
      <formula>IF($R9&lt;&gt;(($F9+$J9)-$N9),1,0)</formula>
    </cfRule>
  </conditionalFormatting>
  <conditionalFormatting sqref="S9">
    <cfRule type="expression" dxfId="478" priority="25">
      <formula>IF($S9&lt;&gt;(($G9+$K9)-$O9),1,0)</formula>
    </cfRule>
  </conditionalFormatting>
  <conditionalFormatting sqref="L9">
    <cfRule type="expression" dxfId="477" priority="24">
      <formula>IF($L9&gt;($D9+$H9),1,0)</formula>
    </cfRule>
  </conditionalFormatting>
  <conditionalFormatting sqref="M9">
    <cfRule type="expression" dxfId="476" priority="23">
      <formula>IF($M9&gt;($E9+$I9),1,0)</formula>
    </cfRule>
  </conditionalFormatting>
  <conditionalFormatting sqref="N9">
    <cfRule type="expression" dxfId="475" priority="22">
      <formula>IF($N9&gt;($F9+$J9),1,0)</formula>
    </cfRule>
  </conditionalFormatting>
  <conditionalFormatting sqref="O9">
    <cfRule type="expression" dxfId="474" priority="21">
      <formula>IF($O9&gt;($G9+$K9),1,0)</formula>
    </cfRule>
  </conditionalFormatting>
  <conditionalFormatting sqref="P9">
    <cfRule type="expression" dxfId="473" priority="20">
      <formula>IF($P9&lt;&gt;(($D9+$H9)-$L9),1,0)</formula>
    </cfRule>
  </conditionalFormatting>
  <conditionalFormatting sqref="Q9">
    <cfRule type="expression" dxfId="472" priority="19">
      <formula>IF($Q9&lt;&gt;(($E9+$I9)-$M9),1,0)</formula>
    </cfRule>
  </conditionalFormatting>
  <conditionalFormatting sqref="R9">
    <cfRule type="expression" dxfId="471" priority="18">
      <formula>IF($R9&lt;&gt;(($F9+$J9)-$N9),1,0)</formula>
    </cfRule>
  </conditionalFormatting>
  <conditionalFormatting sqref="S9">
    <cfRule type="expression" dxfId="470" priority="17">
      <formula>IF($S9&lt;&gt;(($G9+$K9)-$O9),1,0)</formula>
    </cfRule>
  </conditionalFormatting>
  <conditionalFormatting sqref="L6">
    <cfRule type="expression" dxfId="469" priority="16">
      <formula>IF($L6&gt;($D6+$H6),1,0)</formula>
    </cfRule>
  </conditionalFormatting>
  <conditionalFormatting sqref="M6">
    <cfRule type="expression" dxfId="468" priority="15">
      <formula>IF($M6&gt;($E6+$I6),1,0)</formula>
    </cfRule>
  </conditionalFormatting>
  <conditionalFormatting sqref="N6">
    <cfRule type="expression" dxfId="467" priority="14">
      <formula>IF($N6&gt;($F6+$J6),1,0)</formula>
    </cfRule>
  </conditionalFormatting>
  <conditionalFormatting sqref="O6">
    <cfRule type="expression" dxfId="466" priority="13">
      <formula>IF($O6&gt;($G6+$K6),1,0)</formula>
    </cfRule>
  </conditionalFormatting>
  <conditionalFormatting sqref="P6">
    <cfRule type="expression" dxfId="465" priority="12">
      <formula>IF($P6&lt;&gt;(($D6+$H6)-$L6),1,0)</formula>
    </cfRule>
  </conditionalFormatting>
  <conditionalFormatting sqref="Q6">
    <cfRule type="expression" dxfId="464" priority="11">
      <formula>IF($Q6&lt;&gt;(($E6+$I6)-$M6),1,0)</formula>
    </cfRule>
  </conditionalFormatting>
  <conditionalFormatting sqref="R6">
    <cfRule type="expression" dxfId="463" priority="10">
      <formula>IF($R6&lt;&gt;(($F6+$J6)-$N6),1,0)</formula>
    </cfRule>
  </conditionalFormatting>
  <conditionalFormatting sqref="S6">
    <cfRule type="expression" dxfId="462" priority="9">
      <formula>IF($S6&lt;&gt;(($G6+$K6)-$O6),1,0)</formula>
    </cfRule>
  </conditionalFormatting>
  <conditionalFormatting sqref="L8">
    <cfRule type="expression" dxfId="77" priority="8">
      <formula>IF($L8&gt;($D8+$H8),1,0)</formula>
    </cfRule>
  </conditionalFormatting>
  <conditionalFormatting sqref="M8">
    <cfRule type="expression" dxfId="75" priority="7">
      <formula>IF($M8&gt;($E8+$I8),1,0)</formula>
    </cfRule>
  </conditionalFormatting>
  <conditionalFormatting sqref="N8">
    <cfRule type="expression" dxfId="73" priority="6">
      <formula>IF($N8&gt;($F8+$J8),1,0)</formula>
    </cfRule>
  </conditionalFormatting>
  <conditionalFormatting sqref="O8">
    <cfRule type="expression" dxfId="71" priority="5">
      <formula>IF($O8&gt;($G8+$K8),1,0)</formula>
    </cfRule>
  </conditionalFormatting>
  <conditionalFormatting sqref="P8">
    <cfRule type="expression" dxfId="69" priority="4">
      <formula>IF($P8&lt;&gt;(($D8+$H8)-$L8),1,0)</formula>
    </cfRule>
  </conditionalFormatting>
  <conditionalFormatting sqref="Q8">
    <cfRule type="expression" dxfId="67" priority="3">
      <formula>IF($Q8&lt;&gt;(($E8+$I8)-$M8),1,0)</formula>
    </cfRule>
  </conditionalFormatting>
  <conditionalFormatting sqref="R8">
    <cfRule type="expression" dxfId="65" priority="2">
      <formula>IF($R8&lt;&gt;(($F8+$J8)-$N8),1,0)</formula>
    </cfRule>
  </conditionalFormatting>
  <conditionalFormatting sqref="S8">
    <cfRule type="expression" dxfId="63" priority="1">
      <formula>IF($S8&lt;&gt;(($G8+$K8)-$O8),1,0)</formula>
    </cfRule>
  </conditionalFormatting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L82"/>
  <sheetViews>
    <sheetView showGridLines="0" zoomScale="96" zoomScaleNormal="96" zoomScaleSheetLayoutView="88" workbookViewId="0">
      <pane xSplit="3" ySplit="6" topLeftCell="D7" activePane="bottomRight" state="frozen"/>
      <selection pane="topRight" activeCell="H1" sqref="H1"/>
      <selection pane="bottomLeft" activeCell="A10" sqref="A10"/>
      <selection pane="bottomRight" activeCell="C9" sqref="C9:L9"/>
    </sheetView>
  </sheetViews>
  <sheetFormatPr defaultColWidth="10" defaultRowHeight="15.75"/>
  <cols>
    <col min="1" max="1" width="10.28515625" style="2" customWidth="1"/>
    <col min="2" max="2" width="33" style="2" bestFit="1" customWidth="1"/>
    <col min="3" max="3" width="20.140625" style="17" customWidth="1"/>
    <col min="4" max="6" width="14.28515625" style="2" customWidth="1"/>
    <col min="7" max="7" width="26" style="2" customWidth="1"/>
    <col min="8" max="8" width="25.5703125" style="2" customWidth="1"/>
    <col min="9" max="9" width="25.140625" style="2" customWidth="1"/>
    <col min="10" max="10" width="25.28515625" style="2" customWidth="1"/>
    <col min="11" max="11" width="25.140625" style="2" customWidth="1"/>
    <col min="12" max="12" width="25.7109375" style="2" customWidth="1"/>
    <col min="13" max="16384" width="10" style="2"/>
  </cols>
  <sheetData>
    <row r="1" spans="1:12" ht="36" customHeight="1" thickBot="1">
      <c r="A1" s="13" t="s">
        <v>27</v>
      </c>
      <c r="B1" s="13"/>
      <c r="C1" s="19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2.450000000000003" customHeight="1" thickBot="1">
      <c r="A2" s="11" t="s">
        <v>34</v>
      </c>
      <c r="B2" s="8"/>
      <c r="C2" s="15"/>
      <c r="D2" s="8"/>
      <c r="E2" s="8"/>
      <c r="F2" s="49"/>
      <c r="G2" s="52" t="s">
        <v>69</v>
      </c>
      <c r="H2" s="8"/>
      <c r="I2" s="8"/>
      <c r="J2" s="8"/>
      <c r="K2" s="8"/>
      <c r="L2" s="8"/>
    </row>
    <row r="3" spans="1:12" ht="22.9" customHeight="1">
      <c r="A3" s="12" t="s">
        <v>38</v>
      </c>
      <c r="B3" s="7"/>
      <c r="C3" s="16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>
      <c r="A4" s="124" t="s">
        <v>3</v>
      </c>
      <c r="B4" s="125" t="s">
        <v>63</v>
      </c>
      <c r="C4" s="127" t="s">
        <v>25</v>
      </c>
      <c r="D4" s="128" t="s">
        <v>10</v>
      </c>
      <c r="E4" s="128"/>
      <c r="F4" s="128"/>
      <c r="G4" s="129" t="s">
        <v>4</v>
      </c>
      <c r="H4" s="130"/>
      <c r="I4" s="131" t="s">
        <v>5</v>
      </c>
      <c r="J4" s="131"/>
      <c r="K4" s="132" t="s">
        <v>6</v>
      </c>
      <c r="L4" s="132"/>
    </row>
    <row r="5" spans="1:12" ht="60" customHeight="1">
      <c r="A5" s="124"/>
      <c r="B5" s="126"/>
      <c r="C5" s="127"/>
      <c r="D5" s="128"/>
      <c r="E5" s="128"/>
      <c r="F5" s="128"/>
      <c r="G5" s="133" t="s">
        <v>39</v>
      </c>
      <c r="H5" s="133" t="s">
        <v>40</v>
      </c>
      <c r="I5" s="135" t="s">
        <v>41</v>
      </c>
      <c r="J5" s="135" t="s">
        <v>42</v>
      </c>
      <c r="K5" s="136" t="s">
        <v>43</v>
      </c>
      <c r="L5" s="136" t="s">
        <v>44</v>
      </c>
    </row>
    <row r="6" spans="1:12" ht="40.9" customHeight="1">
      <c r="A6" s="124"/>
      <c r="B6" s="126"/>
      <c r="C6" s="127"/>
      <c r="D6" s="27" t="s">
        <v>7</v>
      </c>
      <c r="E6" s="27" t="s">
        <v>8</v>
      </c>
      <c r="F6" s="27" t="s">
        <v>9</v>
      </c>
      <c r="G6" s="134"/>
      <c r="H6" s="134"/>
      <c r="I6" s="131"/>
      <c r="J6" s="131"/>
      <c r="K6" s="132"/>
      <c r="L6" s="132"/>
    </row>
    <row r="7" spans="1:12" s="42" customFormat="1" ht="18.75">
      <c r="A7" s="31">
        <v>1</v>
      </c>
      <c r="B7" s="32" t="s">
        <v>129</v>
      </c>
      <c r="C7" s="64">
        <v>438</v>
      </c>
      <c r="D7" s="57">
        <v>5260</v>
      </c>
      <c r="E7" s="57">
        <v>14535</v>
      </c>
      <c r="F7" s="57">
        <v>31633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</row>
    <row r="8" spans="1:12" s="42" customFormat="1" ht="18.75">
      <c r="A8" s="31">
        <v>2</v>
      </c>
      <c r="B8" s="32" t="s">
        <v>130</v>
      </c>
      <c r="C8" s="64">
        <v>597</v>
      </c>
      <c r="D8" s="57">
        <v>7733</v>
      </c>
      <c r="E8" s="57">
        <v>16375</v>
      </c>
      <c r="F8" s="57">
        <v>32847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</row>
    <row r="9" spans="1:12" s="43" customFormat="1" ht="18.75">
      <c r="A9" s="31">
        <v>3</v>
      </c>
      <c r="B9" s="32" t="s">
        <v>131</v>
      </c>
      <c r="C9" s="64">
        <v>532</v>
      </c>
      <c r="D9" s="57">
        <v>7318</v>
      </c>
      <c r="E9" s="57">
        <v>14489</v>
      </c>
      <c r="F9" s="57">
        <v>26558</v>
      </c>
      <c r="G9" s="57">
        <v>154</v>
      </c>
      <c r="H9" s="57">
        <v>16</v>
      </c>
      <c r="I9" s="57">
        <v>6894</v>
      </c>
      <c r="J9" s="57">
        <v>6384</v>
      </c>
      <c r="K9" s="57">
        <v>8</v>
      </c>
      <c r="L9" s="57">
        <v>3</v>
      </c>
    </row>
    <row r="10" spans="1:12" s="42" customFormat="1" ht="18.75">
      <c r="A10" s="31">
        <v>4</v>
      </c>
      <c r="B10" s="32" t="s">
        <v>132</v>
      </c>
      <c r="C10" s="64">
        <v>1812</v>
      </c>
      <c r="D10" s="57">
        <v>26220</v>
      </c>
      <c r="E10" s="57">
        <v>26136</v>
      </c>
      <c r="F10" s="57">
        <v>20472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</row>
    <row r="11" spans="1:12" s="44" customFormat="1" ht="18">
      <c r="A11" s="31">
        <v>5</v>
      </c>
      <c r="B11" s="32" t="s">
        <v>133</v>
      </c>
      <c r="C11" s="64">
        <v>105</v>
      </c>
      <c r="D11" s="58">
        <v>1900</v>
      </c>
      <c r="E11" s="58">
        <v>3990</v>
      </c>
      <c r="F11" s="58">
        <v>7220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</row>
    <row r="12" spans="1:12" s="43" customFormat="1" ht="18.75">
      <c r="A12" s="31">
        <v>6</v>
      </c>
      <c r="B12" s="32" t="s">
        <v>134</v>
      </c>
      <c r="C12" s="100">
        <v>493</v>
      </c>
      <c r="D12" s="101">
        <v>3345</v>
      </c>
      <c r="E12" s="101">
        <v>7782</v>
      </c>
      <c r="F12" s="101">
        <v>9565</v>
      </c>
      <c r="G12" s="101">
        <v>0</v>
      </c>
      <c r="H12" s="101">
        <v>0</v>
      </c>
      <c r="I12" s="101">
        <v>0</v>
      </c>
      <c r="J12" s="101">
        <v>0</v>
      </c>
      <c r="K12" s="101">
        <v>1</v>
      </c>
      <c r="L12" s="101">
        <v>0</v>
      </c>
    </row>
    <row r="13" spans="1:12" s="43" customFormat="1" ht="18.75">
      <c r="A13" s="31">
        <v>7</v>
      </c>
      <c r="B13" s="34" t="s">
        <v>135</v>
      </c>
      <c r="C13" s="64">
        <v>48</v>
      </c>
      <c r="D13" s="106">
        <v>544</v>
      </c>
      <c r="E13" s="106">
        <v>1046</v>
      </c>
      <c r="F13" s="106">
        <v>1752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</row>
    <row r="14" spans="1:12" s="43" customFormat="1" ht="18.75">
      <c r="A14" s="31">
        <v>8</v>
      </c>
      <c r="B14" s="32" t="s">
        <v>137</v>
      </c>
      <c r="C14" s="64">
        <v>1250</v>
      </c>
      <c r="D14" s="57" t="s">
        <v>141</v>
      </c>
      <c r="E14" s="57" t="s">
        <v>141</v>
      </c>
      <c r="F14" s="57" t="s">
        <v>141</v>
      </c>
      <c r="G14" s="57" t="s">
        <v>141</v>
      </c>
      <c r="H14" s="57" t="s">
        <v>141</v>
      </c>
      <c r="I14" s="57" t="s">
        <v>141</v>
      </c>
      <c r="J14" s="57" t="s">
        <v>141</v>
      </c>
      <c r="K14" s="57" t="s">
        <v>141</v>
      </c>
      <c r="L14" s="57" t="s">
        <v>141</v>
      </c>
    </row>
    <row r="15" spans="1:12" s="42" customFormat="1" ht="18.75">
      <c r="A15" s="31">
        <v>9</v>
      </c>
      <c r="B15" s="34" t="s">
        <v>136</v>
      </c>
      <c r="C15" s="64">
        <v>775</v>
      </c>
      <c r="D15" s="57">
        <v>24430</v>
      </c>
      <c r="E15" s="57">
        <v>58720</v>
      </c>
      <c r="F15" s="57">
        <v>79425</v>
      </c>
      <c r="G15" s="57">
        <v>21465</v>
      </c>
      <c r="H15" s="57">
        <v>6734</v>
      </c>
      <c r="I15" s="57">
        <v>18420</v>
      </c>
      <c r="J15" s="57">
        <v>18420</v>
      </c>
      <c r="K15" s="57">
        <v>1081</v>
      </c>
      <c r="L15" s="57">
        <v>1081</v>
      </c>
    </row>
    <row r="16" spans="1:12" s="42" customFormat="1" ht="18.75">
      <c r="A16" s="31">
        <v>10</v>
      </c>
      <c r="B16" s="32" t="s">
        <v>138</v>
      </c>
      <c r="C16" s="42">
        <v>609</v>
      </c>
      <c r="D16" s="42">
        <v>15964</v>
      </c>
      <c r="E16" s="42">
        <v>24335</v>
      </c>
      <c r="F16" s="42">
        <v>39312</v>
      </c>
      <c r="G16" s="42">
        <v>7925</v>
      </c>
      <c r="H16" s="42">
        <v>1574</v>
      </c>
      <c r="I16" s="42">
        <v>1813</v>
      </c>
      <c r="J16" s="42">
        <v>1394</v>
      </c>
      <c r="K16" s="42">
        <v>583</v>
      </c>
      <c r="L16" s="42">
        <v>11</v>
      </c>
    </row>
    <row r="17" spans="1:12" s="42" customFormat="1" ht="18.75">
      <c r="A17" s="31">
        <v>11</v>
      </c>
      <c r="B17" s="32" t="s">
        <v>139</v>
      </c>
      <c r="C17" s="64">
        <v>596</v>
      </c>
      <c r="D17" s="57">
        <v>1565</v>
      </c>
      <c r="E17" s="57">
        <v>5166</v>
      </c>
      <c r="F17" s="57">
        <v>7351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</row>
    <row r="18" spans="1:12" s="42" customFormat="1" ht="18.75">
      <c r="A18" s="31">
        <v>12</v>
      </c>
      <c r="B18" s="32" t="s">
        <v>140</v>
      </c>
      <c r="C18" s="64">
        <v>605</v>
      </c>
      <c r="D18" s="58"/>
      <c r="E18" s="58"/>
      <c r="F18" s="58"/>
      <c r="G18" s="58"/>
      <c r="H18" s="58"/>
      <c r="I18" s="58"/>
      <c r="J18" s="58"/>
      <c r="K18" s="58"/>
      <c r="L18" s="58"/>
    </row>
    <row r="19" spans="1:12" s="42" customFormat="1" ht="23.25">
      <c r="A19" s="31">
        <v>13</v>
      </c>
      <c r="B19" s="32"/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s="42" customFormat="1" ht="18.75">
      <c r="A20" s="31">
        <v>14</v>
      </c>
      <c r="B20" s="32"/>
      <c r="C20" s="64"/>
      <c r="D20" s="58"/>
      <c r="E20" s="58"/>
      <c r="F20" s="58"/>
      <c r="G20" s="58"/>
      <c r="H20" s="58"/>
      <c r="I20" s="58"/>
      <c r="J20" s="58"/>
      <c r="K20" s="58"/>
      <c r="L20" s="58"/>
    </row>
    <row r="21" spans="1:12" s="42" customFormat="1" ht="18.75">
      <c r="A21" s="31">
        <v>15</v>
      </c>
      <c r="B21" s="32"/>
      <c r="C21" s="64"/>
      <c r="D21" s="58"/>
      <c r="E21" s="58"/>
      <c r="F21" s="58"/>
      <c r="G21" s="58"/>
      <c r="H21" s="58"/>
      <c r="I21" s="58"/>
      <c r="J21" s="58"/>
      <c r="K21" s="58"/>
      <c r="L21" s="58"/>
    </row>
    <row r="22" spans="1:12" s="42" customFormat="1" ht="18.75">
      <c r="A22" s="31">
        <v>16</v>
      </c>
      <c r="B22" s="32"/>
      <c r="C22" s="64"/>
      <c r="D22" s="58"/>
      <c r="E22" s="58"/>
      <c r="F22" s="58"/>
      <c r="G22" s="58"/>
      <c r="H22" s="58"/>
      <c r="I22" s="58"/>
      <c r="J22" s="58"/>
      <c r="K22" s="58"/>
      <c r="L22" s="58"/>
    </row>
    <row r="23" spans="1:12" s="42" customFormat="1" ht="18.75">
      <c r="A23" s="31">
        <v>17</v>
      </c>
      <c r="B23" s="32"/>
      <c r="C23" s="64"/>
      <c r="D23" s="58"/>
      <c r="E23" s="58"/>
      <c r="F23" s="58"/>
      <c r="G23" s="58"/>
      <c r="H23" s="58"/>
      <c r="I23" s="58"/>
      <c r="J23" s="58"/>
      <c r="K23" s="58"/>
      <c r="L23" s="58"/>
    </row>
    <row r="24" spans="1:12" s="42" customFormat="1" ht="18.75">
      <c r="A24" s="31">
        <v>18</v>
      </c>
      <c r="B24" s="32"/>
      <c r="C24" s="64"/>
      <c r="D24" s="58"/>
      <c r="E24" s="58"/>
      <c r="F24" s="58"/>
      <c r="G24" s="58"/>
      <c r="H24" s="58"/>
      <c r="I24" s="58"/>
      <c r="J24" s="58"/>
      <c r="K24" s="58"/>
      <c r="L24" s="58"/>
    </row>
    <row r="25" spans="1:12" s="42" customFormat="1" ht="18.75">
      <c r="A25" s="31">
        <v>19</v>
      </c>
      <c r="B25" s="32"/>
      <c r="C25" s="65"/>
      <c r="D25" s="58"/>
      <c r="E25" s="58"/>
      <c r="F25" s="58"/>
      <c r="G25" s="58"/>
      <c r="H25" s="58"/>
      <c r="I25" s="58"/>
      <c r="J25" s="58"/>
      <c r="K25" s="58"/>
      <c r="L25" s="58"/>
    </row>
    <row r="26" spans="1:12" s="29" customFormat="1">
      <c r="A26" s="31">
        <v>20</v>
      </c>
      <c r="B26" s="55"/>
      <c r="C26" s="66"/>
      <c r="D26" s="60"/>
      <c r="E26" s="60"/>
      <c r="F26" s="60"/>
      <c r="G26" s="60"/>
      <c r="H26" s="60"/>
      <c r="I26" s="60"/>
      <c r="J26" s="60"/>
      <c r="K26" s="60"/>
      <c r="L26" s="60"/>
    </row>
    <row r="27" spans="1:12" s="29" customFormat="1">
      <c r="A27" s="31">
        <v>21</v>
      </c>
      <c r="B27" s="55"/>
      <c r="C27" s="66"/>
      <c r="D27" s="60"/>
      <c r="E27" s="60"/>
      <c r="F27" s="60"/>
      <c r="G27" s="60"/>
      <c r="H27" s="60"/>
      <c r="I27" s="60"/>
      <c r="J27" s="60"/>
      <c r="K27" s="60"/>
      <c r="L27" s="60"/>
    </row>
    <row r="28" spans="1:12" s="29" customFormat="1">
      <c r="A28" s="31">
        <v>22</v>
      </c>
      <c r="B28" s="55"/>
      <c r="C28" s="66"/>
      <c r="D28" s="60"/>
      <c r="E28" s="60"/>
      <c r="F28" s="60"/>
      <c r="G28" s="60"/>
      <c r="H28" s="60"/>
      <c r="I28" s="60"/>
      <c r="J28" s="60"/>
      <c r="K28" s="60"/>
      <c r="L28" s="60"/>
    </row>
    <row r="29" spans="1:12" s="29" customFormat="1">
      <c r="A29" s="31">
        <v>23</v>
      </c>
      <c r="B29" s="55"/>
      <c r="C29" s="66"/>
      <c r="D29" s="60"/>
      <c r="E29" s="60"/>
      <c r="F29" s="60"/>
      <c r="G29" s="60"/>
      <c r="H29" s="60"/>
      <c r="I29" s="60"/>
      <c r="J29" s="60"/>
      <c r="K29" s="60"/>
      <c r="L29" s="60"/>
    </row>
    <row r="30" spans="1:12" s="29" customFormat="1">
      <c r="A30" s="31">
        <v>24</v>
      </c>
      <c r="B30" s="55"/>
      <c r="C30" s="66"/>
      <c r="D30" s="60"/>
      <c r="E30" s="60"/>
      <c r="F30" s="60"/>
      <c r="G30" s="60"/>
      <c r="H30" s="60"/>
      <c r="I30" s="60"/>
      <c r="J30" s="60"/>
      <c r="K30" s="60"/>
      <c r="L30" s="60"/>
    </row>
    <row r="31" spans="1:12" s="29" customFormat="1">
      <c r="A31" s="31">
        <v>25</v>
      </c>
      <c r="B31" s="55"/>
      <c r="C31" s="66"/>
      <c r="D31" s="60"/>
      <c r="E31" s="60"/>
      <c r="F31" s="60"/>
      <c r="G31" s="60"/>
      <c r="H31" s="60"/>
      <c r="I31" s="60"/>
      <c r="J31" s="60"/>
      <c r="K31" s="60"/>
      <c r="L31" s="60"/>
    </row>
    <row r="32" spans="1:12" s="29" customFormat="1">
      <c r="A32" s="31">
        <v>26</v>
      </c>
      <c r="B32" s="55"/>
      <c r="C32" s="66"/>
      <c r="D32" s="60"/>
      <c r="E32" s="60"/>
      <c r="F32" s="60"/>
      <c r="G32" s="60"/>
      <c r="H32" s="60"/>
      <c r="I32" s="60"/>
      <c r="J32" s="60"/>
      <c r="K32" s="60"/>
      <c r="L32" s="60"/>
    </row>
    <row r="33" spans="1:12" s="29" customFormat="1">
      <c r="A33" s="31">
        <v>27</v>
      </c>
      <c r="B33" s="55"/>
      <c r="C33" s="66"/>
      <c r="D33" s="60"/>
      <c r="E33" s="60"/>
      <c r="F33" s="60"/>
      <c r="G33" s="60"/>
      <c r="H33" s="60"/>
      <c r="I33" s="60"/>
      <c r="J33" s="60"/>
      <c r="K33" s="60"/>
      <c r="L33" s="60"/>
    </row>
    <row r="34" spans="1:12" s="29" customFormat="1">
      <c r="A34" s="31">
        <v>28</v>
      </c>
      <c r="B34" s="55"/>
      <c r="C34" s="66"/>
      <c r="D34" s="60"/>
      <c r="E34" s="60"/>
      <c r="F34" s="60"/>
      <c r="G34" s="60"/>
      <c r="H34" s="60"/>
      <c r="I34" s="60"/>
      <c r="J34" s="60"/>
      <c r="K34" s="60"/>
      <c r="L34" s="60"/>
    </row>
    <row r="35" spans="1:12" s="29" customFormat="1">
      <c r="A35" s="31">
        <v>29</v>
      </c>
      <c r="B35" s="55"/>
      <c r="C35" s="66"/>
      <c r="D35" s="60"/>
      <c r="E35" s="60"/>
      <c r="F35" s="60"/>
      <c r="G35" s="60"/>
      <c r="H35" s="60"/>
      <c r="I35" s="60"/>
      <c r="J35" s="60"/>
      <c r="K35" s="60"/>
      <c r="L35" s="60"/>
    </row>
    <row r="36" spans="1:12" s="29" customFormat="1">
      <c r="A36" s="31">
        <v>30</v>
      </c>
      <c r="B36" s="55"/>
      <c r="C36" s="66"/>
      <c r="D36" s="60"/>
      <c r="E36" s="60"/>
      <c r="F36" s="60"/>
      <c r="G36" s="60"/>
      <c r="H36" s="60"/>
      <c r="I36" s="60"/>
      <c r="J36" s="60"/>
      <c r="K36" s="60"/>
      <c r="L36" s="60"/>
    </row>
    <row r="37" spans="1:12" s="29" customFormat="1">
      <c r="A37" s="31">
        <v>31</v>
      </c>
      <c r="B37" s="55"/>
      <c r="C37" s="66"/>
      <c r="D37" s="60"/>
      <c r="E37" s="60"/>
      <c r="F37" s="60"/>
      <c r="G37" s="60"/>
      <c r="H37" s="60"/>
      <c r="I37" s="60"/>
      <c r="J37" s="60"/>
      <c r="K37" s="60"/>
      <c r="L37" s="60"/>
    </row>
    <row r="38" spans="1:12" s="29" customFormat="1">
      <c r="A38" s="31">
        <v>32</v>
      </c>
      <c r="B38" s="55"/>
      <c r="C38" s="66"/>
      <c r="D38" s="60"/>
      <c r="E38" s="60"/>
      <c r="F38" s="60"/>
      <c r="G38" s="60"/>
      <c r="H38" s="60"/>
      <c r="I38" s="60"/>
      <c r="J38" s="60"/>
      <c r="K38" s="60"/>
      <c r="L38" s="60"/>
    </row>
    <row r="39" spans="1:12" s="29" customFormat="1">
      <c r="A39" s="31">
        <v>33</v>
      </c>
      <c r="B39" s="55"/>
      <c r="C39" s="66"/>
      <c r="D39" s="60"/>
      <c r="E39" s="60"/>
      <c r="F39" s="60"/>
      <c r="G39" s="60"/>
      <c r="H39" s="60"/>
      <c r="I39" s="60"/>
      <c r="J39" s="60"/>
      <c r="K39" s="60"/>
      <c r="L39" s="60"/>
    </row>
    <row r="40" spans="1:12" s="29" customFormat="1">
      <c r="A40" s="31">
        <v>34</v>
      </c>
      <c r="B40" s="55"/>
      <c r="C40" s="66"/>
      <c r="D40" s="60"/>
      <c r="E40" s="60"/>
      <c r="F40" s="60"/>
      <c r="G40" s="60"/>
      <c r="H40" s="60"/>
      <c r="I40" s="60"/>
      <c r="J40" s="60"/>
      <c r="K40" s="60"/>
      <c r="L40" s="60"/>
    </row>
    <row r="41" spans="1:12" s="29" customFormat="1">
      <c r="A41" s="31">
        <v>35</v>
      </c>
      <c r="B41" s="55"/>
      <c r="C41" s="66"/>
      <c r="D41" s="60"/>
      <c r="E41" s="60"/>
      <c r="F41" s="60"/>
      <c r="G41" s="60"/>
      <c r="H41" s="60"/>
      <c r="I41" s="60"/>
      <c r="J41" s="60"/>
      <c r="K41" s="60"/>
      <c r="L41" s="60"/>
    </row>
    <row r="42" spans="1:12" s="29" customFormat="1">
      <c r="A42" s="31">
        <v>36</v>
      </c>
      <c r="B42" s="55"/>
      <c r="C42" s="66"/>
      <c r="D42" s="60"/>
      <c r="E42" s="60"/>
      <c r="F42" s="60"/>
      <c r="G42" s="60"/>
      <c r="H42" s="60"/>
      <c r="I42" s="60"/>
      <c r="J42" s="60"/>
      <c r="K42" s="60"/>
      <c r="L42" s="60"/>
    </row>
    <row r="43" spans="1:12" s="29" customFormat="1">
      <c r="A43" s="31">
        <v>37</v>
      </c>
      <c r="B43" s="55"/>
      <c r="C43" s="66"/>
      <c r="D43" s="60"/>
      <c r="E43" s="60"/>
      <c r="F43" s="60"/>
      <c r="G43" s="60"/>
      <c r="H43" s="60"/>
      <c r="I43" s="60"/>
      <c r="J43" s="60"/>
      <c r="K43" s="60"/>
      <c r="L43" s="60"/>
    </row>
    <row r="44" spans="1:12" s="29" customFormat="1">
      <c r="A44" s="31">
        <v>38</v>
      </c>
      <c r="B44" s="55"/>
      <c r="C44" s="66"/>
      <c r="D44" s="60"/>
      <c r="E44" s="60"/>
      <c r="F44" s="60"/>
      <c r="G44" s="60"/>
      <c r="H44" s="60"/>
      <c r="I44" s="60"/>
      <c r="J44" s="60"/>
      <c r="K44" s="60"/>
      <c r="L44" s="60"/>
    </row>
    <row r="45" spans="1:12" s="29" customFormat="1">
      <c r="A45" s="31">
        <v>39</v>
      </c>
      <c r="B45" s="55"/>
      <c r="C45" s="66"/>
      <c r="D45" s="60"/>
      <c r="E45" s="60"/>
      <c r="F45" s="60"/>
      <c r="G45" s="60"/>
      <c r="H45" s="60"/>
      <c r="I45" s="60"/>
      <c r="J45" s="60"/>
      <c r="K45" s="60"/>
      <c r="L45" s="60"/>
    </row>
    <row r="46" spans="1:12" s="29" customFormat="1">
      <c r="A46" s="31">
        <v>40</v>
      </c>
      <c r="B46" s="55"/>
      <c r="C46" s="66"/>
      <c r="D46" s="60"/>
      <c r="E46" s="60"/>
      <c r="F46" s="60"/>
      <c r="G46" s="60"/>
      <c r="H46" s="60"/>
      <c r="I46" s="60"/>
      <c r="J46" s="60"/>
      <c r="K46" s="60"/>
      <c r="L46" s="60"/>
    </row>
    <row r="47" spans="1:12" s="29" customFormat="1">
      <c r="A47" s="31">
        <v>41</v>
      </c>
      <c r="B47" s="55"/>
      <c r="C47" s="66"/>
      <c r="D47" s="60"/>
      <c r="E47" s="60"/>
      <c r="F47" s="60"/>
      <c r="G47" s="60"/>
      <c r="H47" s="60"/>
      <c r="I47" s="60"/>
      <c r="J47" s="60"/>
      <c r="K47" s="60"/>
      <c r="L47" s="60"/>
    </row>
    <row r="48" spans="1:12" s="29" customFormat="1">
      <c r="A48" s="31">
        <v>42</v>
      </c>
      <c r="B48" s="55"/>
      <c r="C48" s="66"/>
      <c r="D48" s="60"/>
      <c r="E48" s="60"/>
      <c r="F48" s="60"/>
      <c r="G48" s="60"/>
      <c r="H48" s="60"/>
      <c r="I48" s="60"/>
      <c r="J48" s="60"/>
      <c r="K48" s="60"/>
      <c r="L48" s="60"/>
    </row>
    <row r="49" spans="1:12" s="29" customFormat="1">
      <c r="A49" s="31">
        <v>43</v>
      </c>
      <c r="B49" s="55"/>
      <c r="C49" s="66"/>
      <c r="D49" s="60"/>
      <c r="E49" s="60"/>
      <c r="F49" s="60"/>
      <c r="G49" s="60"/>
      <c r="H49" s="60"/>
      <c r="I49" s="60"/>
      <c r="J49" s="60"/>
      <c r="K49" s="60"/>
      <c r="L49" s="60"/>
    </row>
    <row r="50" spans="1:12" s="29" customFormat="1">
      <c r="A50" s="31">
        <v>44</v>
      </c>
      <c r="B50" s="55"/>
      <c r="C50" s="66"/>
      <c r="D50" s="60"/>
      <c r="E50" s="60"/>
      <c r="F50" s="60"/>
      <c r="G50" s="60"/>
      <c r="H50" s="60"/>
      <c r="I50" s="60"/>
      <c r="J50" s="60"/>
      <c r="K50" s="60"/>
      <c r="L50" s="60"/>
    </row>
    <row r="51" spans="1:12" s="29" customFormat="1">
      <c r="A51" s="31">
        <v>45</v>
      </c>
      <c r="B51" s="55"/>
      <c r="C51" s="66"/>
      <c r="D51" s="60"/>
      <c r="E51" s="60"/>
      <c r="F51" s="60"/>
      <c r="G51" s="60"/>
      <c r="H51" s="60"/>
      <c r="I51" s="60"/>
      <c r="J51" s="60"/>
      <c r="K51" s="60"/>
      <c r="L51" s="60"/>
    </row>
    <row r="52" spans="1:12" s="29" customFormat="1">
      <c r="A52" s="31">
        <v>46</v>
      </c>
      <c r="B52" s="55"/>
      <c r="C52" s="66"/>
      <c r="D52" s="60"/>
      <c r="E52" s="60"/>
      <c r="F52" s="60"/>
      <c r="G52" s="60"/>
      <c r="H52" s="60"/>
      <c r="I52" s="60"/>
      <c r="J52" s="60"/>
      <c r="K52" s="60"/>
      <c r="L52" s="60"/>
    </row>
    <row r="53" spans="1:12" s="29" customFormat="1">
      <c r="A53" s="31">
        <v>47</v>
      </c>
      <c r="B53" s="55"/>
      <c r="C53" s="66"/>
      <c r="D53" s="60"/>
      <c r="E53" s="60"/>
      <c r="F53" s="60"/>
      <c r="G53" s="60"/>
      <c r="H53" s="60"/>
      <c r="I53" s="60"/>
      <c r="J53" s="60"/>
      <c r="K53" s="60"/>
      <c r="L53" s="60"/>
    </row>
    <row r="54" spans="1:12" s="29" customFormat="1">
      <c r="A54" s="31">
        <v>48</v>
      </c>
      <c r="B54" s="55"/>
      <c r="C54" s="66"/>
      <c r="D54" s="60"/>
      <c r="E54" s="60"/>
      <c r="F54" s="60"/>
      <c r="G54" s="60"/>
      <c r="H54" s="60"/>
      <c r="I54" s="60"/>
      <c r="J54" s="60"/>
      <c r="K54" s="60"/>
      <c r="L54" s="60"/>
    </row>
    <row r="55" spans="1:12" s="29" customFormat="1">
      <c r="A55" s="31">
        <v>49</v>
      </c>
      <c r="B55" s="55"/>
      <c r="C55" s="66"/>
      <c r="D55" s="60"/>
      <c r="E55" s="60"/>
      <c r="F55" s="60"/>
      <c r="G55" s="60"/>
      <c r="H55" s="60"/>
      <c r="I55" s="60"/>
      <c r="J55" s="60"/>
      <c r="K55" s="60"/>
      <c r="L55" s="60"/>
    </row>
    <row r="56" spans="1:12" s="29" customFormat="1">
      <c r="A56" s="31">
        <v>50</v>
      </c>
      <c r="B56" s="55"/>
      <c r="C56" s="66"/>
      <c r="D56" s="60"/>
      <c r="E56" s="60"/>
      <c r="F56" s="60"/>
      <c r="G56" s="60"/>
      <c r="H56" s="60"/>
      <c r="I56" s="60"/>
      <c r="J56" s="60"/>
      <c r="K56" s="60"/>
      <c r="L56" s="60"/>
    </row>
    <row r="57" spans="1:12" s="29" customFormat="1">
      <c r="A57" s="31">
        <v>51</v>
      </c>
      <c r="B57" s="55"/>
      <c r="C57" s="66"/>
      <c r="D57" s="60"/>
      <c r="E57" s="60"/>
      <c r="F57" s="60"/>
      <c r="G57" s="60"/>
      <c r="H57" s="60"/>
      <c r="I57" s="60"/>
      <c r="J57" s="60"/>
      <c r="K57" s="60"/>
      <c r="L57" s="60"/>
    </row>
    <row r="58" spans="1:12" s="29" customFormat="1">
      <c r="A58" s="31">
        <v>52</v>
      </c>
      <c r="B58" s="55"/>
      <c r="C58" s="66"/>
      <c r="D58" s="60"/>
      <c r="E58" s="60"/>
      <c r="F58" s="60"/>
      <c r="G58" s="60"/>
      <c r="H58" s="60"/>
      <c r="I58" s="60"/>
      <c r="J58" s="60"/>
      <c r="K58" s="60"/>
      <c r="L58" s="60"/>
    </row>
    <row r="59" spans="1:12" s="29" customFormat="1">
      <c r="A59" s="31">
        <v>53</v>
      </c>
      <c r="B59" s="55"/>
      <c r="C59" s="66"/>
      <c r="D59" s="60"/>
      <c r="E59" s="60"/>
      <c r="F59" s="60"/>
      <c r="G59" s="60"/>
      <c r="H59" s="60"/>
      <c r="I59" s="60"/>
      <c r="J59" s="60"/>
      <c r="K59" s="60"/>
      <c r="L59" s="60"/>
    </row>
    <row r="60" spans="1:12" s="29" customFormat="1">
      <c r="A60" s="31">
        <v>54</v>
      </c>
      <c r="B60" s="55"/>
      <c r="C60" s="66"/>
      <c r="D60" s="60"/>
      <c r="E60" s="60"/>
      <c r="F60" s="60"/>
      <c r="G60" s="60"/>
      <c r="H60" s="60"/>
      <c r="I60" s="60"/>
      <c r="J60" s="60"/>
      <c r="K60" s="60"/>
      <c r="L60" s="60"/>
    </row>
    <row r="61" spans="1:12" s="29" customFormat="1">
      <c r="A61" s="31">
        <v>55</v>
      </c>
      <c r="B61" s="55"/>
      <c r="C61" s="66"/>
      <c r="D61" s="60"/>
      <c r="E61" s="60"/>
      <c r="F61" s="60"/>
      <c r="G61" s="60"/>
      <c r="H61" s="60"/>
      <c r="I61" s="60"/>
      <c r="J61" s="60"/>
      <c r="K61" s="60"/>
      <c r="L61" s="60"/>
    </row>
    <row r="62" spans="1:12" s="29" customFormat="1">
      <c r="A62" s="31">
        <v>56</v>
      </c>
      <c r="B62" s="55"/>
      <c r="C62" s="66"/>
      <c r="D62" s="60"/>
      <c r="E62" s="60"/>
      <c r="F62" s="60"/>
      <c r="G62" s="60"/>
      <c r="H62" s="60"/>
      <c r="I62" s="60"/>
      <c r="J62" s="60"/>
      <c r="K62" s="60"/>
      <c r="L62" s="60"/>
    </row>
    <row r="63" spans="1:12" s="29" customFormat="1">
      <c r="A63" s="31">
        <v>57</v>
      </c>
      <c r="B63" s="55"/>
      <c r="C63" s="66"/>
      <c r="D63" s="60"/>
      <c r="E63" s="60"/>
      <c r="F63" s="60"/>
      <c r="G63" s="60"/>
      <c r="H63" s="60"/>
      <c r="I63" s="60"/>
      <c r="J63" s="60"/>
      <c r="K63" s="60"/>
      <c r="L63" s="60"/>
    </row>
    <row r="64" spans="1:12" s="29" customFormat="1">
      <c r="A64" s="31">
        <v>58</v>
      </c>
      <c r="B64" s="55"/>
      <c r="C64" s="66"/>
      <c r="D64" s="60"/>
      <c r="E64" s="60"/>
      <c r="F64" s="60"/>
      <c r="G64" s="60"/>
      <c r="H64" s="60"/>
      <c r="I64" s="60"/>
      <c r="J64" s="60"/>
      <c r="K64" s="60"/>
      <c r="L64" s="60"/>
    </row>
    <row r="65" spans="1:12" s="29" customFormat="1">
      <c r="A65" s="31">
        <v>59</v>
      </c>
      <c r="B65" s="55"/>
      <c r="C65" s="66"/>
      <c r="D65" s="60"/>
      <c r="E65" s="60"/>
      <c r="F65" s="60"/>
      <c r="G65" s="60"/>
      <c r="H65" s="60"/>
      <c r="I65" s="60"/>
      <c r="J65" s="60"/>
      <c r="K65" s="60"/>
      <c r="L65" s="60"/>
    </row>
    <row r="66" spans="1:12" s="29" customFormat="1">
      <c r="A66" s="31">
        <v>60</v>
      </c>
      <c r="B66" s="55"/>
      <c r="C66" s="66"/>
      <c r="D66" s="60"/>
      <c r="E66" s="60"/>
      <c r="F66" s="60"/>
      <c r="G66" s="60"/>
      <c r="H66" s="60"/>
      <c r="I66" s="60"/>
      <c r="J66" s="60"/>
      <c r="K66" s="60"/>
      <c r="L66" s="60"/>
    </row>
    <row r="67" spans="1:12" s="29" customFormat="1">
      <c r="A67" s="31">
        <v>61</v>
      </c>
      <c r="B67" s="55"/>
      <c r="C67" s="66"/>
      <c r="D67" s="60"/>
      <c r="E67" s="60"/>
      <c r="F67" s="60"/>
      <c r="G67" s="60"/>
      <c r="H67" s="60"/>
      <c r="I67" s="60"/>
      <c r="J67" s="60"/>
      <c r="K67" s="60"/>
      <c r="L67" s="60"/>
    </row>
    <row r="68" spans="1:12" s="29" customFormat="1">
      <c r="A68" s="31">
        <v>62</v>
      </c>
      <c r="B68" s="55"/>
      <c r="C68" s="66"/>
      <c r="D68" s="60"/>
      <c r="E68" s="60"/>
      <c r="F68" s="60"/>
      <c r="G68" s="60"/>
      <c r="H68" s="60"/>
      <c r="I68" s="60"/>
      <c r="J68" s="60"/>
      <c r="K68" s="60"/>
      <c r="L68" s="60"/>
    </row>
    <row r="69" spans="1:12" s="29" customFormat="1">
      <c r="A69" s="31">
        <v>63</v>
      </c>
      <c r="B69" s="55"/>
      <c r="C69" s="66"/>
      <c r="D69" s="60"/>
      <c r="E69" s="60"/>
      <c r="F69" s="60"/>
      <c r="G69" s="60"/>
      <c r="H69" s="60"/>
      <c r="I69" s="60"/>
      <c r="J69" s="60"/>
      <c r="K69" s="60"/>
      <c r="L69" s="60"/>
    </row>
    <row r="70" spans="1:12" s="29" customFormat="1">
      <c r="A70" s="31">
        <v>64</v>
      </c>
      <c r="B70" s="55"/>
      <c r="C70" s="66"/>
      <c r="D70" s="60"/>
      <c r="E70" s="60"/>
      <c r="F70" s="60"/>
      <c r="G70" s="60"/>
      <c r="H70" s="60"/>
      <c r="I70" s="60"/>
      <c r="J70" s="60"/>
      <c r="K70" s="60"/>
      <c r="L70" s="60"/>
    </row>
    <row r="71" spans="1:12" s="29" customFormat="1">
      <c r="A71" s="31">
        <v>65</v>
      </c>
      <c r="B71" s="55"/>
      <c r="C71" s="66"/>
      <c r="D71" s="60"/>
      <c r="E71" s="60"/>
      <c r="F71" s="60"/>
      <c r="G71" s="60"/>
      <c r="H71" s="60"/>
      <c r="I71" s="60"/>
      <c r="J71" s="60"/>
      <c r="K71" s="60"/>
      <c r="L71" s="60"/>
    </row>
    <row r="72" spans="1:12" s="29" customFormat="1">
      <c r="A72" s="31">
        <v>66</v>
      </c>
      <c r="B72" s="55"/>
      <c r="C72" s="66"/>
      <c r="D72" s="60"/>
      <c r="E72" s="60"/>
      <c r="F72" s="60"/>
      <c r="G72" s="60"/>
      <c r="H72" s="60"/>
      <c r="I72" s="60"/>
      <c r="J72" s="60"/>
      <c r="K72" s="60"/>
      <c r="L72" s="60"/>
    </row>
    <row r="73" spans="1:12" s="29" customFormat="1">
      <c r="A73" s="31">
        <v>67</v>
      </c>
      <c r="B73" s="55"/>
      <c r="C73" s="66"/>
      <c r="D73" s="60"/>
      <c r="E73" s="60"/>
      <c r="F73" s="60"/>
      <c r="G73" s="60"/>
      <c r="H73" s="60"/>
      <c r="I73" s="60"/>
      <c r="J73" s="60"/>
      <c r="K73" s="60"/>
      <c r="L73" s="60"/>
    </row>
    <row r="74" spans="1:12" s="29" customFormat="1">
      <c r="A74" s="31">
        <v>68</v>
      </c>
      <c r="B74" s="55"/>
      <c r="C74" s="66"/>
      <c r="D74" s="60"/>
      <c r="E74" s="60"/>
      <c r="F74" s="60"/>
      <c r="G74" s="60"/>
      <c r="H74" s="60"/>
      <c r="I74" s="60"/>
      <c r="J74" s="60"/>
      <c r="K74" s="60"/>
      <c r="L74" s="60"/>
    </row>
    <row r="75" spans="1:12" s="29" customFormat="1">
      <c r="A75" s="31">
        <v>69</v>
      </c>
      <c r="B75" s="55"/>
      <c r="C75" s="66"/>
      <c r="D75" s="60"/>
      <c r="E75" s="60"/>
      <c r="F75" s="60"/>
      <c r="G75" s="60"/>
      <c r="H75" s="60"/>
      <c r="I75" s="60"/>
      <c r="J75" s="60"/>
      <c r="K75" s="60"/>
      <c r="L75" s="60"/>
    </row>
    <row r="76" spans="1:12" s="29" customFormat="1">
      <c r="A76" s="31">
        <v>70</v>
      </c>
      <c r="B76" s="55"/>
      <c r="C76" s="66"/>
      <c r="D76" s="60"/>
      <c r="E76" s="60"/>
      <c r="F76" s="60"/>
      <c r="G76" s="60"/>
      <c r="H76" s="60"/>
      <c r="I76" s="60"/>
      <c r="J76" s="60"/>
      <c r="K76" s="60"/>
      <c r="L76" s="60"/>
    </row>
    <row r="77" spans="1:12" s="29" customFormat="1">
      <c r="A77" s="31">
        <v>71</v>
      </c>
      <c r="B77" s="55"/>
      <c r="C77" s="66"/>
      <c r="D77" s="60"/>
      <c r="E77" s="60"/>
      <c r="F77" s="60"/>
      <c r="G77" s="60"/>
      <c r="H77" s="60"/>
      <c r="I77" s="60"/>
      <c r="J77" s="60"/>
      <c r="K77" s="60"/>
      <c r="L77" s="60"/>
    </row>
    <row r="78" spans="1:12" s="29" customFormat="1">
      <c r="A78" s="31">
        <v>72</v>
      </c>
      <c r="B78" s="55"/>
      <c r="C78" s="66"/>
      <c r="D78" s="60"/>
      <c r="E78" s="60"/>
      <c r="F78" s="60"/>
      <c r="G78" s="60"/>
      <c r="H78" s="60"/>
      <c r="I78" s="60"/>
      <c r="J78" s="60"/>
      <c r="K78" s="60"/>
      <c r="L78" s="60"/>
    </row>
    <row r="79" spans="1:12" s="29" customFormat="1">
      <c r="A79" s="31">
        <v>73</v>
      </c>
      <c r="B79" s="55"/>
      <c r="C79" s="66"/>
      <c r="D79" s="60"/>
      <c r="E79" s="60"/>
      <c r="F79" s="60"/>
      <c r="G79" s="60"/>
      <c r="H79" s="60"/>
      <c r="I79" s="60"/>
      <c r="J79" s="60"/>
      <c r="K79" s="60"/>
      <c r="L79" s="60"/>
    </row>
    <row r="80" spans="1:12" s="29" customFormat="1">
      <c r="A80" s="31">
        <v>74</v>
      </c>
      <c r="B80" s="55"/>
      <c r="C80" s="66"/>
      <c r="D80" s="60"/>
      <c r="E80" s="60"/>
      <c r="F80" s="60"/>
      <c r="G80" s="60"/>
      <c r="H80" s="60"/>
      <c r="I80" s="60"/>
      <c r="J80" s="60"/>
      <c r="K80" s="60"/>
      <c r="L80" s="60"/>
    </row>
    <row r="81" spans="1:12" s="29" customFormat="1">
      <c r="A81" s="31">
        <v>75</v>
      </c>
      <c r="B81" s="55"/>
      <c r="C81" s="66"/>
      <c r="D81" s="60"/>
      <c r="E81" s="60"/>
      <c r="F81" s="60"/>
      <c r="G81" s="60"/>
      <c r="H81" s="60"/>
      <c r="I81" s="60"/>
      <c r="J81" s="60"/>
      <c r="K81" s="60"/>
      <c r="L81" s="60"/>
    </row>
    <row r="82" spans="1:12" s="29" customFormat="1">
      <c r="A82" s="122" t="s">
        <v>59</v>
      </c>
      <c r="B82" s="123"/>
      <c r="C82" s="66"/>
      <c r="D82" s="60"/>
      <c r="E82" s="60"/>
      <c r="F82" s="60"/>
      <c r="G82" s="60"/>
      <c r="H82" s="60"/>
      <c r="I82" s="60"/>
      <c r="J82" s="60"/>
      <c r="K82" s="60"/>
      <c r="L82" s="60"/>
    </row>
  </sheetData>
  <sheetProtection algorithmName="SHA-512" hashValue="flYgaVzTCoqTqxgZmnU1tzVh7Fg1L4E+xXCjuzBHLkT0mRUcnwKgdAcyPdgOvpl08XsbtKP4YtbSGPMcpZM78w==" saltValue="p70LHWcpG2BeyBa8mJOaUQ==" spinCount="100000" sheet="1" objects="1" scenarios="1"/>
  <protectedRanges>
    <protectedRange algorithmName="SHA-512" hashValue="9ckozvBlIe5Y7/VQ+FN2WKiwnmSvPuM8TodpyTd6Kq7tLz6Jg144iPQ36c8bnsUljPst46Iu1FLMBSZ/QVaBFA==" saltValue="re6TBkOcB9l18n2S9yXTSA==" spinCount="100000" sqref="A7:B81 M7:XFD81 C7:L15 C17:L81" name="Range1"/>
  </protectedRanges>
  <mergeCells count="14">
    <mergeCell ref="G4:H4"/>
    <mergeCell ref="I4:J4"/>
    <mergeCell ref="K4:L4"/>
    <mergeCell ref="G5:G6"/>
    <mergeCell ref="H5:H6"/>
    <mergeCell ref="I5:I6"/>
    <mergeCell ref="J5:J6"/>
    <mergeCell ref="K5:K6"/>
    <mergeCell ref="L5:L6"/>
    <mergeCell ref="A82:B82"/>
    <mergeCell ref="A4:A6"/>
    <mergeCell ref="B4:B6"/>
    <mergeCell ref="C4:C6"/>
    <mergeCell ref="D4:F5"/>
  </mergeCells>
  <conditionalFormatting sqref="C12">
    <cfRule type="expression" dxfId="461" priority="1">
      <formula>$C12&lt;&gt;VLOOKUP($B12,'C:\Users\Administrator\Downloads\[Revised Annual Reporting Format 2022-2023 (2) (1).xlsx]HDC'!$B$6:$C$80,2,0)</formula>
    </cfRule>
  </conditionalFormatting>
  <pageMargins left="0.7" right="0.7" top="0.75" bottom="0.75" header="0.3" footer="0.3"/>
  <pageSetup paperSize="9" scale="3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089F52-65ED-46F3-A9F3-2C120F610ABA}">
            <xm:f>$C7&lt;&gt;VLOOKUP($B7,HDC!$B$6:$C$80,2,0)</xm:f>
            <x14:dxf>
              <fill>
                <patternFill>
                  <bgColor theme="5" tint="0.39994506668294322"/>
                </patternFill>
              </fill>
            </x14:dxf>
          </x14:cfRule>
          <xm:sqref>C7:C81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L81"/>
  <sheetViews>
    <sheetView showGridLines="0" zoomScale="95" zoomScaleNormal="95" zoomScaleSheetLayoutView="92" workbookViewId="0">
      <pane xSplit="2" ySplit="5" topLeftCell="C6" activePane="bottomRight" state="frozen"/>
      <selection pane="topRight" activeCell="F1" sqref="F1"/>
      <selection pane="bottomLeft" activeCell="A14" sqref="A14"/>
      <selection pane="bottomRight" activeCell="C8" sqref="C8:H8"/>
    </sheetView>
  </sheetViews>
  <sheetFormatPr defaultColWidth="10" defaultRowHeight="15"/>
  <cols>
    <col min="1" max="1" width="8.42578125" style="3" customWidth="1"/>
    <col min="2" max="2" width="32.85546875" style="3" bestFit="1" customWidth="1"/>
    <col min="3" max="3" width="34.28515625" style="3" customWidth="1"/>
    <col min="4" max="4" width="28.7109375" style="3" customWidth="1"/>
    <col min="5" max="5" width="15.42578125" style="3" customWidth="1"/>
    <col min="6" max="6" width="14.7109375" style="3" customWidth="1"/>
    <col min="7" max="7" width="14.85546875" style="3" customWidth="1"/>
    <col min="8" max="8" width="25.5703125" style="3" customWidth="1"/>
    <col min="9" max="9" width="26.7109375" style="3" customWidth="1"/>
    <col min="10" max="16384" width="10" style="3"/>
  </cols>
  <sheetData>
    <row r="1" spans="1:12" ht="36" customHeight="1" thickBot="1">
      <c r="A1" s="13" t="s">
        <v>31</v>
      </c>
      <c r="B1" s="14"/>
      <c r="C1" s="14"/>
      <c r="D1" s="14"/>
      <c r="E1" s="14"/>
      <c r="F1" s="14"/>
      <c r="G1" s="14"/>
      <c r="H1" s="14"/>
    </row>
    <row r="2" spans="1:12" s="4" customFormat="1" ht="36" customHeight="1" thickBot="1">
      <c r="A2" s="11" t="s">
        <v>34</v>
      </c>
      <c r="B2" s="9"/>
      <c r="C2" s="9"/>
      <c r="D2" s="9"/>
      <c r="E2" s="49"/>
      <c r="F2" s="110" t="s">
        <v>70</v>
      </c>
      <c r="G2" s="111"/>
      <c r="H2" s="51"/>
      <c r="I2" s="50" t="s">
        <v>68</v>
      </c>
      <c r="K2" s="53"/>
      <c r="L2" s="53"/>
    </row>
    <row r="3" spans="1:12" s="4" customFormat="1" ht="22.9" customHeight="1">
      <c r="A3" s="12" t="s">
        <v>38</v>
      </c>
      <c r="B3" s="10"/>
      <c r="C3" s="10"/>
      <c r="D3" s="10"/>
      <c r="E3" s="10"/>
      <c r="F3" s="10"/>
      <c r="G3" s="10"/>
      <c r="H3" s="10"/>
    </row>
    <row r="4" spans="1:12" ht="48" customHeight="1">
      <c r="A4" s="140" t="s">
        <v>3</v>
      </c>
      <c r="B4" s="141" t="s">
        <v>63</v>
      </c>
      <c r="C4" s="142" t="s">
        <v>64</v>
      </c>
      <c r="D4" s="143" t="s">
        <v>35</v>
      </c>
      <c r="E4" s="144" t="s">
        <v>45</v>
      </c>
      <c r="F4" s="145"/>
      <c r="G4" s="146"/>
      <c r="H4" s="139" t="s">
        <v>46</v>
      </c>
    </row>
    <row r="5" spans="1:12" ht="37.5" customHeight="1">
      <c r="A5" s="140"/>
      <c r="B5" s="141"/>
      <c r="C5" s="142"/>
      <c r="D5" s="143"/>
      <c r="E5" s="23" t="s">
        <v>33</v>
      </c>
      <c r="F5" s="23" t="s">
        <v>11</v>
      </c>
      <c r="G5" s="23" t="s">
        <v>12</v>
      </c>
      <c r="H5" s="139"/>
    </row>
    <row r="6" spans="1:12" s="45" customFormat="1" ht="15.75">
      <c r="A6" s="61">
        <v>1</v>
      </c>
      <c r="B6" s="32" t="s">
        <v>129</v>
      </c>
      <c r="C6" s="60">
        <v>15300</v>
      </c>
      <c r="D6" s="60">
        <v>11000</v>
      </c>
      <c r="E6" s="60">
        <v>14638</v>
      </c>
      <c r="F6" s="60">
        <v>5150</v>
      </c>
      <c r="G6" s="60">
        <v>3538</v>
      </c>
      <c r="H6" s="60">
        <v>11662</v>
      </c>
      <c r="J6" s="63"/>
    </row>
    <row r="7" spans="1:12" s="45" customFormat="1" ht="15.75">
      <c r="A7" s="61">
        <v>2</v>
      </c>
      <c r="B7" s="32" t="s">
        <v>130</v>
      </c>
      <c r="C7" s="60">
        <v>0</v>
      </c>
      <c r="D7" s="60">
        <v>15000</v>
      </c>
      <c r="E7" s="60">
        <v>7200</v>
      </c>
      <c r="F7" s="60">
        <v>3500</v>
      </c>
      <c r="G7" s="60">
        <v>1300</v>
      </c>
      <c r="H7" s="60">
        <f>IFERROR(SUM($C7:$D7)-SUM($E7:$G7),0)</f>
        <v>3000</v>
      </c>
    </row>
    <row r="8" spans="1:12" s="46" customFormat="1" ht="15.75">
      <c r="A8" s="61">
        <v>3</v>
      </c>
      <c r="B8" s="32" t="s">
        <v>131</v>
      </c>
      <c r="C8" s="60">
        <v>8221</v>
      </c>
      <c r="D8" s="60">
        <v>17850</v>
      </c>
      <c r="E8" s="60">
        <v>3194</v>
      </c>
      <c r="F8" s="60">
        <v>11360</v>
      </c>
      <c r="G8" s="60">
        <v>3224</v>
      </c>
      <c r="H8" s="60">
        <v>6293</v>
      </c>
    </row>
    <row r="9" spans="1:12" s="46" customFormat="1" ht="15.75">
      <c r="A9" s="61">
        <v>4</v>
      </c>
      <c r="B9" s="32" t="s">
        <v>132</v>
      </c>
      <c r="C9" s="60">
        <v>22885</v>
      </c>
      <c r="D9" s="60">
        <v>31268</v>
      </c>
      <c r="E9" s="60">
        <v>4768</v>
      </c>
      <c r="F9" s="60">
        <v>20620</v>
      </c>
      <c r="G9" s="60">
        <v>4608</v>
      </c>
      <c r="H9" s="60">
        <v>24157</v>
      </c>
    </row>
    <row r="10" spans="1:12" s="45" customFormat="1" ht="15.75">
      <c r="A10" s="61">
        <v>5</v>
      </c>
      <c r="B10" s="32" t="s">
        <v>133</v>
      </c>
      <c r="C10" s="62">
        <v>7259</v>
      </c>
      <c r="D10" s="62">
        <v>0</v>
      </c>
      <c r="E10" s="62">
        <v>4136</v>
      </c>
      <c r="F10" s="62">
        <v>532</v>
      </c>
      <c r="G10" s="62">
        <v>501</v>
      </c>
      <c r="H10" s="60">
        <f t="shared" ref="H8:H70" si="0">IFERROR(SUM($C10:$D10)-SUM($E10:$G10),0)</f>
        <v>2090</v>
      </c>
    </row>
    <row r="11" spans="1:12" s="47" customFormat="1" ht="15.75">
      <c r="A11" s="61">
        <v>6</v>
      </c>
      <c r="B11" s="32" t="s">
        <v>134</v>
      </c>
      <c r="C11" s="102">
        <v>6663</v>
      </c>
      <c r="D11" s="102">
        <v>24000</v>
      </c>
      <c r="E11" s="102">
        <v>1185</v>
      </c>
      <c r="F11" s="102">
        <v>1626</v>
      </c>
      <c r="G11" s="102">
        <v>2262</v>
      </c>
      <c r="H11" s="102">
        <v>25590</v>
      </c>
    </row>
    <row r="12" spans="1:12" s="46" customFormat="1" ht="15.75">
      <c r="A12" s="61">
        <v>7</v>
      </c>
      <c r="B12" s="34" t="s">
        <v>135</v>
      </c>
      <c r="C12" s="60">
        <v>150</v>
      </c>
      <c r="D12" s="60">
        <v>250</v>
      </c>
      <c r="E12" s="60">
        <v>120</v>
      </c>
      <c r="F12" s="60">
        <v>75</v>
      </c>
      <c r="G12" s="60">
        <v>0</v>
      </c>
      <c r="H12" s="60">
        <f>IFERROR(SUM($C12:$D12)-SUM($E12:$G12),0)</f>
        <v>205</v>
      </c>
    </row>
    <row r="13" spans="1:12" s="46" customFormat="1" ht="15.75">
      <c r="A13" s="61">
        <v>8</v>
      </c>
      <c r="B13" s="32" t="s">
        <v>137</v>
      </c>
      <c r="C13" s="62">
        <v>7619</v>
      </c>
      <c r="D13" s="62">
        <v>38000</v>
      </c>
      <c r="E13" s="62">
        <v>13486</v>
      </c>
      <c r="F13" s="62">
        <v>12718</v>
      </c>
      <c r="G13" s="62">
        <v>19415</v>
      </c>
      <c r="H13" s="60">
        <f t="shared" si="0"/>
        <v>0</v>
      </c>
    </row>
    <row r="14" spans="1:12" s="46" customFormat="1" ht="15.75">
      <c r="A14" s="61">
        <v>9</v>
      </c>
      <c r="B14" s="34" t="s">
        <v>136</v>
      </c>
      <c r="C14" s="60">
        <v>9850</v>
      </c>
      <c r="D14" s="60">
        <v>58776</v>
      </c>
      <c r="E14" s="60">
        <v>27570</v>
      </c>
      <c r="F14" s="60">
        <v>19885</v>
      </c>
      <c r="G14" s="60">
        <v>16925</v>
      </c>
      <c r="H14" s="60">
        <f>IFERROR(SUM($C14:$D14)-SUM($E14:$G14),0)</f>
        <v>4246</v>
      </c>
    </row>
    <row r="15" spans="1:12" s="45" customFormat="1" ht="15.75">
      <c r="A15" s="61">
        <v>10</v>
      </c>
      <c r="B15" s="32" t="s">
        <v>138</v>
      </c>
      <c r="C15" s="62">
        <v>21730</v>
      </c>
      <c r="D15" s="62">
        <v>9625</v>
      </c>
      <c r="E15" s="62">
        <v>1227</v>
      </c>
      <c r="F15" s="62">
        <v>5707</v>
      </c>
      <c r="G15" s="62">
        <v>10427</v>
      </c>
      <c r="H15" s="60">
        <f>IFERROR(SUM(#REF!)-SUM(#REF!),0)</f>
        <v>0</v>
      </c>
    </row>
    <row r="16" spans="1:12" s="45" customFormat="1" ht="15.75">
      <c r="A16" s="61">
        <v>11</v>
      </c>
      <c r="B16" s="32" t="s">
        <v>139</v>
      </c>
      <c r="C16" s="60">
        <v>3031</v>
      </c>
      <c r="D16" s="60">
        <v>7791</v>
      </c>
      <c r="E16" s="60">
        <v>821</v>
      </c>
      <c r="F16" s="60">
        <v>1478</v>
      </c>
      <c r="G16" s="60">
        <v>3646</v>
      </c>
      <c r="H16" s="60">
        <f>IFERROR(SUM($C16:$D16)-SUM($E16:$G16),0)</f>
        <v>4877</v>
      </c>
    </row>
    <row r="17" spans="1:8" s="45" customFormat="1" ht="15.75">
      <c r="A17" s="61">
        <v>12</v>
      </c>
      <c r="B17" s="32" t="s">
        <v>140</v>
      </c>
      <c r="C17" s="106">
        <v>26691</v>
      </c>
      <c r="D17" s="106">
        <v>18000</v>
      </c>
      <c r="E17" s="106">
        <v>2804</v>
      </c>
      <c r="F17" s="106">
        <v>3448</v>
      </c>
      <c r="G17" s="106">
        <v>5780</v>
      </c>
      <c r="H17" s="106">
        <v>32659</v>
      </c>
    </row>
    <row r="18" spans="1:8" s="45" customFormat="1" ht="15.75">
      <c r="A18" s="61">
        <v>13</v>
      </c>
      <c r="B18" s="55"/>
      <c r="C18" s="62"/>
      <c r="D18" s="62"/>
      <c r="E18" s="62"/>
      <c r="F18" s="62"/>
      <c r="G18" s="62"/>
      <c r="H18" s="60">
        <f t="shared" si="0"/>
        <v>0</v>
      </c>
    </row>
    <row r="19" spans="1:8" s="45" customFormat="1" ht="15.75">
      <c r="A19" s="61">
        <v>14</v>
      </c>
      <c r="B19" s="55"/>
      <c r="H19" s="60">
        <f>IFERROR(SUM(#REF!)-SUM(#REF!),0)</f>
        <v>0</v>
      </c>
    </row>
    <row r="20" spans="1:8" s="45" customFormat="1" ht="15.75">
      <c r="A20" s="61">
        <v>15</v>
      </c>
      <c r="B20" s="55"/>
      <c r="C20" s="62"/>
      <c r="D20" s="62"/>
      <c r="E20" s="62"/>
      <c r="F20" s="62"/>
      <c r="G20" s="62"/>
      <c r="H20" s="60">
        <f t="shared" si="0"/>
        <v>0</v>
      </c>
    </row>
    <row r="21" spans="1:8" s="45" customFormat="1" ht="15.75">
      <c r="A21" s="61">
        <v>16</v>
      </c>
      <c r="B21" s="55"/>
      <c r="C21" s="62"/>
      <c r="D21" s="62"/>
      <c r="E21" s="62"/>
      <c r="F21" s="62"/>
      <c r="G21" s="62"/>
      <c r="H21" s="60">
        <f t="shared" si="0"/>
        <v>0</v>
      </c>
    </row>
    <row r="22" spans="1:8" s="45" customFormat="1" ht="15.75">
      <c r="A22" s="61">
        <v>17</v>
      </c>
      <c r="B22" s="55"/>
      <c r="C22" s="62"/>
      <c r="D22" s="62"/>
      <c r="E22" s="62"/>
      <c r="F22" s="62"/>
      <c r="G22" s="62"/>
      <c r="H22" s="60">
        <f t="shared" si="0"/>
        <v>0</v>
      </c>
    </row>
    <row r="23" spans="1:8" s="45" customFormat="1" ht="15.75">
      <c r="A23" s="61">
        <v>18</v>
      </c>
      <c r="B23" s="55"/>
      <c r="C23" s="62"/>
      <c r="D23" s="62"/>
      <c r="E23" s="62"/>
      <c r="F23" s="62"/>
      <c r="G23" s="62"/>
      <c r="H23" s="60">
        <f t="shared" si="0"/>
        <v>0</v>
      </c>
    </row>
    <row r="24" spans="1:8" s="45" customFormat="1" ht="15.75">
      <c r="A24" s="61">
        <v>19</v>
      </c>
      <c r="B24" s="55"/>
      <c r="C24" s="60"/>
      <c r="D24" s="62"/>
      <c r="E24" s="62"/>
      <c r="F24" s="62"/>
      <c r="G24" s="62"/>
      <c r="H24" s="60">
        <f t="shared" si="0"/>
        <v>0</v>
      </c>
    </row>
    <row r="25" spans="1:8" s="45" customFormat="1" ht="15.75">
      <c r="A25" s="61">
        <v>20</v>
      </c>
      <c r="B25" s="55"/>
      <c r="C25" s="60"/>
      <c r="D25" s="62"/>
      <c r="E25" s="62"/>
      <c r="F25" s="62"/>
      <c r="G25" s="62"/>
      <c r="H25" s="60">
        <f t="shared" si="0"/>
        <v>0</v>
      </c>
    </row>
    <row r="26" spans="1:8" s="45" customFormat="1" ht="15.75">
      <c r="A26" s="61">
        <v>21</v>
      </c>
      <c r="B26" s="55"/>
      <c r="C26" s="60"/>
      <c r="D26" s="60"/>
      <c r="E26" s="60"/>
      <c r="F26" s="60"/>
      <c r="G26" s="60"/>
      <c r="H26" s="60">
        <f t="shared" si="0"/>
        <v>0</v>
      </c>
    </row>
    <row r="27" spans="1:8" s="45" customFormat="1" ht="15.75">
      <c r="A27" s="61">
        <v>22</v>
      </c>
      <c r="B27" s="55"/>
      <c r="C27" s="60"/>
      <c r="D27" s="60"/>
      <c r="E27" s="60"/>
      <c r="F27" s="60"/>
      <c r="G27" s="60"/>
      <c r="H27" s="60">
        <f t="shared" si="0"/>
        <v>0</v>
      </c>
    </row>
    <row r="28" spans="1:8" s="45" customFormat="1" ht="15.75">
      <c r="A28" s="61">
        <v>23</v>
      </c>
      <c r="B28" s="55"/>
      <c r="C28" s="60"/>
      <c r="D28" s="60"/>
      <c r="E28" s="60"/>
      <c r="F28" s="60"/>
      <c r="G28" s="60"/>
      <c r="H28" s="60">
        <f t="shared" si="0"/>
        <v>0</v>
      </c>
    </row>
    <row r="29" spans="1:8" s="45" customFormat="1" ht="15.75">
      <c r="A29" s="61">
        <v>24</v>
      </c>
      <c r="B29" s="55"/>
      <c r="C29" s="60"/>
      <c r="D29" s="60"/>
      <c r="E29" s="60"/>
      <c r="F29" s="60"/>
      <c r="G29" s="60"/>
      <c r="H29" s="60">
        <f t="shared" si="0"/>
        <v>0</v>
      </c>
    </row>
    <row r="30" spans="1:8" s="45" customFormat="1" ht="15.75">
      <c r="A30" s="61">
        <v>25</v>
      </c>
      <c r="B30" s="55"/>
      <c r="C30" s="60"/>
      <c r="D30" s="60"/>
      <c r="E30" s="60"/>
      <c r="F30" s="60"/>
      <c r="G30" s="60"/>
      <c r="H30" s="60">
        <f t="shared" si="0"/>
        <v>0</v>
      </c>
    </row>
    <row r="31" spans="1:8" s="45" customFormat="1" ht="15.75">
      <c r="A31" s="61">
        <v>26</v>
      </c>
      <c r="B31" s="55"/>
      <c r="C31" s="60"/>
      <c r="D31" s="60"/>
      <c r="E31" s="60"/>
      <c r="F31" s="60"/>
      <c r="G31" s="60"/>
      <c r="H31" s="60">
        <f t="shared" si="0"/>
        <v>0</v>
      </c>
    </row>
    <row r="32" spans="1:8" s="45" customFormat="1" ht="15.75">
      <c r="A32" s="61">
        <v>27</v>
      </c>
      <c r="B32" s="55"/>
      <c r="C32" s="60"/>
      <c r="D32" s="60"/>
      <c r="E32" s="60"/>
      <c r="F32" s="60"/>
      <c r="G32" s="60"/>
      <c r="H32" s="60">
        <f t="shared" si="0"/>
        <v>0</v>
      </c>
    </row>
    <row r="33" spans="1:8" s="45" customFormat="1" ht="15.75">
      <c r="A33" s="61">
        <v>28</v>
      </c>
      <c r="B33" s="55"/>
      <c r="C33" s="60"/>
      <c r="D33" s="60"/>
      <c r="E33" s="60"/>
      <c r="F33" s="60"/>
      <c r="G33" s="60"/>
      <c r="H33" s="60">
        <f t="shared" si="0"/>
        <v>0</v>
      </c>
    </row>
    <row r="34" spans="1:8" s="45" customFormat="1" ht="15.75">
      <c r="A34" s="61">
        <v>29</v>
      </c>
      <c r="B34" s="55"/>
      <c r="C34" s="60"/>
      <c r="D34" s="60"/>
      <c r="E34" s="60"/>
      <c r="F34" s="60"/>
      <c r="G34" s="60"/>
      <c r="H34" s="60">
        <f t="shared" si="0"/>
        <v>0</v>
      </c>
    </row>
    <row r="35" spans="1:8" s="45" customFormat="1" ht="15.75">
      <c r="A35" s="61">
        <v>30</v>
      </c>
      <c r="B35" s="55"/>
      <c r="C35" s="60"/>
      <c r="D35" s="60"/>
      <c r="E35" s="60"/>
      <c r="F35" s="60"/>
      <c r="G35" s="60"/>
      <c r="H35" s="60">
        <f t="shared" si="0"/>
        <v>0</v>
      </c>
    </row>
    <row r="36" spans="1:8" s="45" customFormat="1" ht="15.75">
      <c r="A36" s="61">
        <v>31</v>
      </c>
      <c r="B36" s="55"/>
      <c r="C36" s="60"/>
      <c r="D36" s="60"/>
      <c r="E36" s="60"/>
      <c r="F36" s="60"/>
      <c r="G36" s="60"/>
      <c r="H36" s="60">
        <f t="shared" si="0"/>
        <v>0</v>
      </c>
    </row>
    <row r="37" spans="1:8" s="45" customFormat="1" ht="15.75">
      <c r="A37" s="61">
        <v>32</v>
      </c>
      <c r="B37" s="55"/>
      <c r="C37" s="60"/>
      <c r="D37" s="60"/>
      <c r="E37" s="60"/>
      <c r="F37" s="60"/>
      <c r="G37" s="60"/>
      <c r="H37" s="60">
        <f t="shared" si="0"/>
        <v>0</v>
      </c>
    </row>
    <row r="38" spans="1:8" s="45" customFormat="1" ht="15.75">
      <c r="A38" s="61">
        <v>33</v>
      </c>
      <c r="B38" s="55"/>
      <c r="C38" s="60"/>
      <c r="D38" s="60"/>
      <c r="E38" s="60"/>
      <c r="F38" s="60"/>
      <c r="G38" s="60"/>
      <c r="H38" s="60">
        <f t="shared" si="0"/>
        <v>0</v>
      </c>
    </row>
    <row r="39" spans="1:8" s="45" customFormat="1" ht="15.75">
      <c r="A39" s="61">
        <v>34</v>
      </c>
      <c r="B39" s="55"/>
      <c r="C39" s="60"/>
      <c r="D39" s="60"/>
      <c r="E39" s="60"/>
      <c r="F39" s="60"/>
      <c r="G39" s="60"/>
      <c r="H39" s="60">
        <f t="shared" si="0"/>
        <v>0</v>
      </c>
    </row>
    <row r="40" spans="1:8" s="45" customFormat="1" ht="15.75">
      <c r="A40" s="61">
        <v>35</v>
      </c>
      <c r="B40" s="55"/>
      <c r="C40" s="60"/>
      <c r="D40" s="60"/>
      <c r="E40" s="60"/>
      <c r="F40" s="60"/>
      <c r="G40" s="60"/>
      <c r="H40" s="60">
        <f t="shared" si="0"/>
        <v>0</v>
      </c>
    </row>
    <row r="41" spans="1:8" s="45" customFormat="1" ht="15.75">
      <c r="A41" s="61">
        <v>36</v>
      </c>
      <c r="B41" s="55"/>
      <c r="C41" s="60"/>
      <c r="D41" s="60"/>
      <c r="E41" s="60"/>
      <c r="F41" s="60"/>
      <c r="G41" s="60"/>
      <c r="H41" s="60">
        <f t="shared" si="0"/>
        <v>0</v>
      </c>
    </row>
    <row r="42" spans="1:8" s="45" customFormat="1" ht="15.75">
      <c r="A42" s="61">
        <v>37</v>
      </c>
      <c r="B42" s="55"/>
      <c r="C42" s="60"/>
      <c r="D42" s="60"/>
      <c r="E42" s="60"/>
      <c r="F42" s="60"/>
      <c r="G42" s="60"/>
      <c r="H42" s="60">
        <f t="shared" si="0"/>
        <v>0</v>
      </c>
    </row>
    <row r="43" spans="1:8" s="45" customFormat="1" ht="15.75">
      <c r="A43" s="61">
        <v>38</v>
      </c>
      <c r="B43" s="55"/>
      <c r="C43" s="60"/>
      <c r="D43" s="60"/>
      <c r="E43" s="60"/>
      <c r="F43" s="60"/>
      <c r="G43" s="60"/>
      <c r="H43" s="60">
        <f t="shared" si="0"/>
        <v>0</v>
      </c>
    </row>
    <row r="44" spans="1:8" s="45" customFormat="1" ht="15.75">
      <c r="A44" s="61">
        <v>39</v>
      </c>
      <c r="B44" s="55"/>
      <c r="C44" s="60"/>
      <c r="D44" s="60"/>
      <c r="E44" s="60"/>
      <c r="F44" s="60"/>
      <c r="G44" s="60"/>
      <c r="H44" s="60">
        <f t="shared" si="0"/>
        <v>0</v>
      </c>
    </row>
    <row r="45" spans="1:8" s="45" customFormat="1" ht="15.75">
      <c r="A45" s="61">
        <v>40</v>
      </c>
      <c r="B45" s="55"/>
      <c r="C45" s="60"/>
      <c r="D45" s="60"/>
      <c r="E45" s="60"/>
      <c r="F45" s="60"/>
      <c r="G45" s="60"/>
      <c r="H45" s="60">
        <f t="shared" si="0"/>
        <v>0</v>
      </c>
    </row>
    <row r="46" spans="1:8" s="45" customFormat="1" ht="15.75">
      <c r="A46" s="61">
        <v>41</v>
      </c>
      <c r="B46" s="55"/>
      <c r="C46" s="60"/>
      <c r="D46" s="60"/>
      <c r="E46" s="60"/>
      <c r="F46" s="60"/>
      <c r="G46" s="60"/>
      <c r="H46" s="60">
        <f t="shared" si="0"/>
        <v>0</v>
      </c>
    </row>
    <row r="47" spans="1:8" s="45" customFormat="1" ht="15.75">
      <c r="A47" s="61">
        <v>42</v>
      </c>
      <c r="B47" s="55"/>
      <c r="C47" s="60"/>
      <c r="D47" s="60"/>
      <c r="E47" s="60"/>
      <c r="F47" s="60"/>
      <c r="G47" s="60"/>
      <c r="H47" s="60">
        <f t="shared" si="0"/>
        <v>0</v>
      </c>
    </row>
    <row r="48" spans="1:8" s="45" customFormat="1" ht="15.75">
      <c r="A48" s="61">
        <v>43</v>
      </c>
      <c r="B48" s="55"/>
      <c r="C48" s="60"/>
      <c r="D48" s="60"/>
      <c r="E48" s="60"/>
      <c r="F48" s="60"/>
      <c r="G48" s="60"/>
      <c r="H48" s="60">
        <f t="shared" si="0"/>
        <v>0</v>
      </c>
    </row>
    <row r="49" spans="1:8" s="45" customFormat="1" ht="15.75">
      <c r="A49" s="61">
        <v>44</v>
      </c>
      <c r="B49" s="55"/>
      <c r="C49" s="60"/>
      <c r="D49" s="60"/>
      <c r="E49" s="60"/>
      <c r="F49" s="60"/>
      <c r="G49" s="60"/>
      <c r="H49" s="60">
        <f t="shared" si="0"/>
        <v>0</v>
      </c>
    </row>
    <row r="50" spans="1:8" s="45" customFormat="1" ht="15.75">
      <c r="A50" s="61">
        <v>45</v>
      </c>
      <c r="B50" s="55"/>
      <c r="C50" s="60"/>
      <c r="D50" s="60"/>
      <c r="E50" s="60"/>
      <c r="F50" s="60"/>
      <c r="G50" s="60"/>
      <c r="H50" s="60">
        <f t="shared" si="0"/>
        <v>0</v>
      </c>
    </row>
    <row r="51" spans="1:8" s="45" customFormat="1" ht="15.75">
      <c r="A51" s="61">
        <v>46</v>
      </c>
      <c r="B51" s="55"/>
      <c r="C51" s="60"/>
      <c r="D51" s="60"/>
      <c r="E51" s="60"/>
      <c r="F51" s="60"/>
      <c r="G51" s="60"/>
      <c r="H51" s="60">
        <f t="shared" si="0"/>
        <v>0</v>
      </c>
    </row>
    <row r="52" spans="1:8" s="45" customFormat="1" ht="15.75">
      <c r="A52" s="61">
        <v>47</v>
      </c>
      <c r="B52" s="55"/>
      <c r="C52" s="60"/>
      <c r="D52" s="60"/>
      <c r="E52" s="60"/>
      <c r="F52" s="60"/>
      <c r="G52" s="60"/>
      <c r="H52" s="60">
        <f t="shared" si="0"/>
        <v>0</v>
      </c>
    </row>
    <row r="53" spans="1:8" s="45" customFormat="1" ht="15.75">
      <c r="A53" s="61">
        <v>48</v>
      </c>
      <c r="B53" s="55"/>
      <c r="C53" s="60"/>
      <c r="D53" s="60"/>
      <c r="E53" s="60"/>
      <c r="F53" s="60"/>
      <c r="G53" s="60"/>
      <c r="H53" s="60">
        <f t="shared" si="0"/>
        <v>0</v>
      </c>
    </row>
    <row r="54" spans="1:8" s="45" customFormat="1" ht="15.75">
      <c r="A54" s="61">
        <v>49</v>
      </c>
      <c r="B54" s="55"/>
      <c r="C54" s="60"/>
      <c r="D54" s="60"/>
      <c r="E54" s="60"/>
      <c r="F54" s="60"/>
      <c r="G54" s="60"/>
      <c r="H54" s="60">
        <f t="shared" si="0"/>
        <v>0</v>
      </c>
    </row>
    <row r="55" spans="1:8" s="45" customFormat="1" ht="15.75">
      <c r="A55" s="61">
        <v>50</v>
      </c>
      <c r="B55" s="55"/>
      <c r="C55" s="60"/>
      <c r="D55" s="60"/>
      <c r="E55" s="60"/>
      <c r="F55" s="60"/>
      <c r="G55" s="60"/>
      <c r="H55" s="60">
        <f t="shared" si="0"/>
        <v>0</v>
      </c>
    </row>
    <row r="56" spans="1:8" s="45" customFormat="1" ht="15.75">
      <c r="A56" s="61">
        <v>51</v>
      </c>
      <c r="B56" s="55"/>
      <c r="C56" s="60"/>
      <c r="D56" s="60"/>
      <c r="E56" s="60"/>
      <c r="F56" s="60"/>
      <c r="G56" s="60"/>
      <c r="H56" s="60">
        <f t="shared" si="0"/>
        <v>0</v>
      </c>
    </row>
    <row r="57" spans="1:8" s="45" customFormat="1" ht="15.75">
      <c r="A57" s="61">
        <v>52</v>
      </c>
      <c r="B57" s="55"/>
      <c r="C57" s="60"/>
      <c r="D57" s="60"/>
      <c r="E57" s="60"/>
      <c r="F57" s="60"/>
      <c r="G57" s="60"/>
      <c r="H57" s="60">
        <f t="shared" si="0"/>
        <v>0</v>
      </c>
    </row>
    <row r="58" spans="1:8" s="45" customFormat="1" ht="15.75">
      <c r="A58" s="61">
        <v>53</v>
      </c>
      <c r="B58" s="55"/>
      <c r="C58" s="60"/>
      <c r="D58" s="60"/>
      <c r="E58" s="60"/>
      <c r="F58" s="60"/>
      <c r="G58" s="60"/>
      <c r="H58" s="60">
        <f t="shared" si="0"/>
        <v>0</v>
      </c>
    </row>
    <row r="59" spans="1:8" s="45" customFormat="1" ht="15.75">
      <c r="A59" s="61">
        <v>54</v>
      </c>
      <c r="B59" s="55"/>
      <c r="C59" s="60"/>
      <c r="D59" s="60"/>
      <c r="E59" s="60"/>
      <c r="F59" s="60"/>
      <c r="G59" s="60"/>
      <c r="H59" s="60">
        <f t="shared" si="0"/>
        <v>0</v>
      </c>
    </row>
    <row r="60" spans="1:8" s="45" customFormat="1" ht="15.75">
      <c r="A60" s="61">
        <v>55</v>
      </c>
      <c r="B60" s="55"/>
      <c r="C60" s="60"/>
      <c r="D60" s="60"/>
      <c r="E60" s="60"/>
      <c r="F60" s="60"/>
      <c r="G60" s="60"/>
      <c r="H60" s="60">
        <f t="shared" si="0"/>
        <v>0</v>
      </c>
    </row>
    <row r="61" spans="1:8" s="45" customFormat="1" ht="15.75">
      <c r="A61" s="61">
        <v>56</v>
      </c>
      <c r="B61" s="55"/>
      <c r="C61" s="60"/>
      <c r="D61" s="60"/>
      <c r="E61" s="60"/>
      <c r="F61" s="60"/>
      <c r="G61" s="60"/>
      <c r="H61" s="60">
        <f t="shared" si="0"/>
        <v>0</v>
      </c>
    </row>
    <row r="62" spans="1:8" s="45" customFormat="1" ht="15.75">
      <c r="A62" s="61">
        <v>57</v>
      </c>
      <c r="B62" s="55"/>
      <c r="C62" s="60"/>
      <c r="D62" s="60"/>
      <c r="E62" s="60"/>
      <c r="F62" s="60"/>
      <c r="G62" s="60"/>
      <c r="H62" s="60">
        <f t="shared" si="0"/>
        <v>0</v>
      </c>
    </row>
    <row r="63" spans="1:8" s="45" customFormat="1" ht="15.75">
      <c r="A63" s="61">
        <v>58</v>
      </c>
      <c r="B63" s="55"/>
      <c r="C63" s="60"/>
      <c r="D63" s="60"/>
      <c r="E63" s="60"/>
      <c r="F63" s="60"/>
      <c r="G63" s="60"/>
      <c r="H63" s="60">
        <f t="shared" si="0"/>
        <v>0</v>
      </c>
    </row>
    <row r="64" spans="1:8" s="45" customFormat="1" ht="15.75">
      <c r="A64" s="61">
        <v>59</v>
      </c>
      <c r="B64" s="55"/>
      <c r="C64" s="60"/>
      <c r="D64" s="60"/>
      <c r="E64" s="60"/>
      <c r="F64" s="60"/>
      <c r="G64" s="60"/>
      <c r="H64" s="60">
        <f t="shared" si="0"/>
        <v>0</v>
      </c>
    </row>
    <row r="65" spans="1:8" s="45" customFormat="1" ht="15.75">
      <c r="A65" s="61">
        <v>60</v>
      </c>
      <c r="B65" s="55"/>
      <c r="C65" s="60"/>
      <c r="D65" s="60"/>
      <c r="E65" s="60"/>
      <c r="F65" s="60"/>
      <c r="G65" s="60"/>
      <c r="H65" s="60">
        <f t="shared" si="0"/>
        <v>0</v>
      </c>
    </row>
    <row r="66" spans="1:8" s="45" customFormat="1" ht="15.75">
      <c r="A66" s="61">
        <v>61</v>
      </c>
      <c r="B66" s="55"/>
      <c r="C66" s="60"/>
      <c r="D66" s="60"/>
      <c r="E66" s="60"/>
      <c r="F66" s="60"/>
      <c r="G66" s="60"/>
      <c r="H66" s="60">
        <f t="shared" si="0"/>
        <v>0</v>
      </c>
    </row>
    <row r="67" spans="1:8" s="45" customFormat="1" ht="15.75">
      <c r="A67" s="61">
        <v>62</v>
      </c>
      <c r="B67" s="55"/>
      <c r="C67" s="60"/>
      <c r="D67" s="60"/>
      <c r="E67" s="60"/>
      <c r="F67" s="60"/>
      <c r="G67" s="60"/>
      <c r="H67" s="60">
        <f t="shared" si="0"/>
        <v>0</v>
      </c>
    </row>
    <row r="68" spans="1:8" s="45" customFormat="1" ht="15.75">
      <c r="A68" s="61">
        <v>63</v>
      </c>
      <c r="B68" s="55"/>
      <c r="C68" s="60"/>
      <c r="D68" s="60"/>
      <c r="E68" s="60"/>
      <c r="F68" s="60"/>
      <c r="G68" s="60"/>
      <c r="H68" s="60">
        <f t="shared" si="0"/>
        <v>0</v>
      </c>
    </row>
    <row r="69" spans="1:8" s="45" customFormat="1" ht="15.75">
      <c r="A69" s="61">
        <v>64</v>
      </c>
      <c r="B69" s="55"/>
      <c r="C69" s="60"/>
      <c r="D69" s="60"/>
      <c r="E69" s="60"/>
      <c r="F69" s="60"/>
      <c r="G69" s="60"/>
      <c r="H69" s="60">
        <f t="shared" si="0"/>
        <v>0</v>
      </c>
    </row>
    <row r="70" spans="1:8" s="45" customFormat="1" ht="15.75">
      <c r="A70" s="61">
        <v>65</v>
      </c>
      <c r="B70" s="55"/>
      <c r="C70" s="60"/>
      <c r="D70" s="60"/>
      <c r="E70" s="60"/>
      <c r="F70" s="60"/>
      <c r="G70" s="60"/>
      <c r="H70" s="60">
        <f t="shared" si="0"/>
        <v>0</v>
      </c>
    </row>
    <row r="71" spans="1:8" s="45" customFormat="1" ht="15.75">
      <c r="A71" s="61">
        <v>66</v>
      </c>
      <c r="B71" s="55"/>
      <c r="C71" s="60"/>
      <c r="D71" s="60"/>
      <c r="E71" s="60"/>
      <c r="F71" s="60"/>
      <c r="G71" s="60"/>
      <c r="H71" s="60">
        <f t="shared" ref="H71:H81" si="1">IFERROR(SUM($C71:$D71)-SUM($E71:$G71),0)</f>
        <v>0</v>
      </c>
    </row>
    <row r="72" spans="1:8" s="45" customFormat="1" ht="15.75">
      <c r="A72" s="61">
        <v>67</v>
      </c>
      <c r="B72" s="55"/>
      <c r="C72" s="60"/>
      <c r="D72" s="60"/>
      <c r="E72" s="60"/>
      <c r="F72" s="60"/>
      <c r="G72" s="60"/>
      <c r="H72" s="60">
        <f t="shared" si="1"/>
        <v>0</v>
      </c>
    </row>
    <row r="73" spans="1:8" s="45" customFormat="1" ht="15.75">
      <c r="A73" s="61">
        <v>68</v>
      </c>
      <c r="B73" s="55"/>
      <c r="C73" s="60"/>
      <c r="D73" s="60"/>
      <c r="E73" s="60"/>
      <c r="F73" s="60"/>
      <c r="G73" s="60"/>
      <c r="H73" s="60">
        <f t="shared" si="1"/>
        <v>0</v>
      </c>
    </row>
    <row r="74" spans="1:8" s="45" customFormat="1" ht="15.75">
      <c r="A74" s="61">
        <v>69</v>
      </c>
      <c r="B74" s="55"/>
      <c r="C74" s="60"/>
      <c r="D74" s="60"/>
      <c r="E74" s="60"/>
      <c r="F74" s="60"/>
      <c r="G74" s="60"/>
      <c r="H74" s="60">
        <f t="shared" si="1"/>
        <v>0</v>
      </c>
    </row>
    <row r="75" spans="1:8" s="45" customFormat="1" ht="15.75">
      <c r="A75" s="61">
        <v>70</v>
      </c>
      <c r="B75" s="55"/>
      <c r="C75" s="60"/>
      <c r="D75" s="60"/>
      <c r="E75" s="60"/>
      <c r="F75" s="60"/>
      <c r="G75" s="60"/>
      <c r="H75" s="60">
        <f t="shared" si="1"/>
        <v>0</v>
      </c>
    </row>
    <row r="76" spans="1:8" s="45" customFormat="1" ht="15.75">
      <c r="A76" s="61">
        <v>71</v>
      </c>
      <c r="B76" s="55"/>
      <c r="C76" s="60"/>
      <c r="D76" s="60"/>
      <c r="E76" s="60"/>
      <c r="F76" s="60"/>
      <c r="G76" s="60"/>
      <c r="H76" s="60">
        <f t="shared" si="1"/>
        <v>0</v>
      </c>
    </row>
    <row r="77" spans="1:8" s="45" customFormat="1" ht="15.75">
      <c r="A77" s="61">
        <v>72</v>
      </c>
      <c r="B77" s="55"/>
      <c r="C77" s="60"/>
      <c r="D77" s="60"/>
      <c r="E77" s="60"/>
      <c r="F77" s="60"/>
      <c r="G77" s="60"/>
      <c r="H77" s="60">
        <f t="shared" si="1"/>
        <v>0</v>
      </c>
    </row>
    <row r="78" spans="1:8" s="45" customFormat="1" ht="15.75">
      <c r="A78" s="61">
        <v>73</v>
      </c>
      <c r="B78" s="55"/>
      <c r="C78" s="60"/>
      <c r="D78" s="60"/>
      <c r="E78" s="60"/>
      <c r="F78" s="60"/>
      <c r="G78" s="60"/>
      <c r="H78" s="60">
        <f t="shared" si="1"/>
        <v>0</v>
      </c>
    </row>
    <row r="79" spans="1:8" s="45" customFormat="1" ht="15.75">
      <c r="A79" s="61">
        <v>74</v>
      </c>
      <c r="B79" s="55"/>
      <c r="C79" s="60"/>
      <c r="D79" s="60"/>
      <c r="E79" s="60"/>
      <c r="F79" s="60"/>
      <c r="G79" s="60"/>
      <c r="H79" s="60">
        <f t="shared" si="1"/>
        <v>0</v>
      </c>
    </row>
    <row r="80" spans="1:8" s="45" customFormat="1" ht="15.75">
      <c r="A80" s="61">
        <v>75</v>
      </c>
      <c r="B80" s="55"/>
      <c r="C80" s="60"/>
      <c r="D80" s="60"/>
      <c r="E80" s="60"/>
      <c r="F80" s="60"/>
      <c r="G80" s="60"/>
      <c r="H80" s="60">
        <f t="shared" si="1"/>
        <v>0</v>
      </c>
    </row>
    <row r="81" spans="1:8" s="45" customFormat="1" ht="15.75">
      <c r="A81" s="137" t="s">
        <v>59</v>
      </c>
      <c r="B81" s="138"/>
      <c r="C81" s="60"/>
      <c r="D81" s="60"/>
      <c r="E81" s="60"/>
      <c r="F81" s="60"/>
      <c r="G81" s="60"/>
      <c r="H81" s="60">
        <f t="shared" si="1"/>
        <v>0</v>
      </c>
    </row>
  </sheetData>
  <sheetProtection algorithmName="SHA-512" hashValue="20gEPPs8xOsaCAvX+/shSSjJ+t/dvsZMgXfF2OS/QEsVdUG/CTrVve80ZpTSjxZcE2zwYxbsTwOplpKTtcX9xQ==" saltValue="yy55Ht3q7F+HX6eQWmeA3g==" spinCount="100000" sheet="1" objects="1" scenarios="1"/>
  <protectedRanges>
    <protectedRange algorithmName="SHA-512" hashValue="56eLRCDuJmaJeQq4/s10jXbey1/qHF1d1kvE/byFJBaUnp4VofK2FXen+/LBWrN86STZVwQ03h4WTqlQvXdduw==" saltValue="nngg5g50vVyBAy8lKsH9xQ==" spinCount="100000" sqref="A6:XFD6 I7:XFD80 H7:H81 A7:B80 C7:G14 C16:G18 C20:G80" name="Range1"/>
  </protectedRanges>
  <mergeCells count="8">
    <mergeCell ref="F2:G2"/>
    <mergeCell ref="A81:B81"/>
    <mergeCell ref="H4:H5"/>
    <mergeCell ref="A4:A5"/>
    <mergeCell ref="B4:B5"/>
    <mergeCell ref="C4:C5"/>
    <mergeCell ref="D4:D5"/>
    <mergeCell ref="E4:G4"/>
  </mergeCells>
  <conditionalFormatting sqref="E6:G6">
    <cfRule type="expression" dxfId="460" priority="19">
      <formula>IF(($E6+$F6+$G6)&gt;($C6+$D6),1,0)</formula>
    </cfRule>
  </conditionalFormatting>
  <conditionalFormatting sqref="H6:H14 H16:H18 H20:H81">
    <cfRule type="expression" dxfId="459" priority="20">
      <formula>IF($H6&lt;&gt;(($C6+$D6)-($E6+$F6+$G6)),1,0)</formula>
    </cfRule>
  </conditionalFormatting>
  <conditionalFormatting sqref="E16:G16">
    <cfRule type="expression" dxfId="458" priority="18">
      <formula>IF(($E16+$F16+$G16)&gt;($C16+$D16),1,0)</formula>
    </cfRule>
  </conditionalFormatting>
  <conditionalFormatting sqref="H16">
    <cfRule type="expression" dxfId="457" priority="17">
      <formula>IF($H16&lt;&gt;(($C16+$D16)-($E16+$F16+$G16)),1,0)</formula>
    </cfRule>
  </conditionalFormatting>
  <conditionalFormatting sqref="E11:G11">
    <cfRule type="expression" dxfId="456" priority="16">
      <formula>IF(($E11+$F11+$G11)&gt;($C11+$D11),1,0)</formula>
    </cfRule>
  </conditionalFormatting>
  <conditionalFormatting sqref="H11">
    <cfRule type="expression" dxfId="455" priority="15">
      <formula>IF($H11&lt;&gt;(($C11+$D11)-($E11+$F11+$G11)),1,0)</formula>
    </cfRule>
  </conditionalFormatting>
  <conditionalFormatting sqref="H10">
    <cfRule type="expression" dxfId="454" priority="13">
      <formula>IF($H10&lt;&gt;(($C10+$D10)-($E10+$F10+$G10)),1,0)</formula>
    </cfRule>
  </conditionalFormatting>
  <conditionalFormatting sqref="H19">
    <cfRule type="expression" dxfId="453" priority="23">
      <formula>IF($H19&lt;&gt;((#REF!+#REF!)-(#REF!+#REF!+#REF!)),1,0)</formula>
    </cfRule>
  </conditionalFormatting>
  <conditionalFormatting sqref="H15">
    <cfRule type="expression" dxfId="452" priority="24">
      <formula>IF($H15&lt;&gt;((#REF!+#REF!)-(#REF!+#REF!+#REF!)),1,0)</formula>
    </cfRule>
  </conditionalFormatting>
  <conditionalFormatting sqref="E7:G7">
    <cfRule type="expression" dxfId="451" priority="12">
      <formula>IF(($E7+$F7+$G7)&gt;($C7+$D7),1,0)</formula>
    </cfRule>
  </conditionalFormatting>
  <conditionalFormatting sqref="H7">
    <cfRule type="expression" dxfId="450" priority="11">
      <formula>IF($H7&lt;&gt;(($C7+$D7)-($E7+$F7+$G7)),1,0)</formula>
    </cfRule>
  </conditionalFormatting>
  <conditionalFormatting sqref="E12:G12">
    <cfRule type="expression" dxfId="449" priority="10">
      <formula>IF(($E12+$F12+$G12)&gt;($C12+$D12),1,0)</formula>
    </cfRule>
  </conditionalFormatting>
  <conditionalFormatting sqref="H12">
    <cfRule type="expression" dxfId="448" priority="9">
      <formula>IF($H12&lt;&gt;(($C12+$D12)-($E12+$F12+$G12)),1,0)</formula>
    </cfRule>
  </conditionalFormatting>
  <conditionalFormatting sqref="E14:G14">
    <cfRule type="expression" dxfId="447" priority="8">
      <formula>IF(($E14+$F14+$G14)&gt;($C14+$D14),1,0)</formula>
    </cfRule>
  </conditionalFormatting>
  <conditionalFormatting sqref="H14">
    <cfRule type="expression" dxfId="446" priority="7">
      <formula>IF($H14&lt;&gt;(($C14+$D14)-($E14+$F14+$G14)),1,0)</formula>
    </cfRule>
  </conditionalFormatting>
  <conditionalFormatting sqref="E6:G6">
    <cfRule type="expression" dxfId="445" priority="6">
      <formula>IF(($E6+$F6+$G6)&gt;($C6+$D6),1,0)</formula>
    </cfRule>
  </conditionalFormatting>
  <conditionalFormatting sqref="H6">
    <cfRule type="expression" dxfId="444" priority="5">
      <formula>IF($H6&lt;&gt;(($C6+$D6)-($E6+$F6+$G6)),1,0)</formula>
    </cfRule>
  </conditionalFormatting>
  <conditionalFormatting sqref="E9:G9">
    <cfRule type="expression" dxfId="443" priority="4">
      <formula>IF(($E9+$F9+$G9)&gt;($C9+$D9),1,0)</formula>
    </cfRule>
  </conditionalFormatting>
  <conditionalFormatting sqref="H9">
    <cfRule type="expression" dxfId="442" priority="3">
      <formula>IF($H9&lt;&gt;(($C9+$D9)-($E9+$F9+$G9)),1,0)</formula>
    </cfRule>
  </conditionalFormatting>
  <conditionalFormatting sqref="E8:G8">
    <cfRule type="expression" dxfId="61" priority="2">
      <formula>IF(($E8+$F8+$G8)&gt;($C8+$D8),1,0)</formula>
    </cfRule>
  </conditionalFormatting>
  <conditionalFormatting sqref="H8">
    <cfRule type="expression" dxfId="59" priority="1">
      <formula>IF($H8&lt;&gt;(($C8+$D8)-($E8+$F8+$G8)),1,0)</formula>
    </cfRule>
  </conditionalFormatting>
  <pageMargins left="0.7" right="0.7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S81"/>
  <sheetViews>
    <sheetView showGridLines="0" view="pageBreakPreview" zoomScale="92" zoomScaleNormal="81" zoomScaleSheetLayoutView="92" workbookViewId="0">
      <pane xSplit="2" ySplit="5" topLeftCell="C6" activePane="bottomRight" state="frozen"/>
      <selection pane="topRight" activeCell="I1" sqref="I1"/>
      <selection pane="bottomLeft" activeCell="A8" sqref="A8"/>
      <selection pane="bottomRight" activeCell="C8" sqref="C8:S8"/>
    </sheetView>
  </sheetViews>
  <sheetFormatPr defaultColWidth="10" defaultRowHeight="15"/>
  <cols>
    <col min="1" max="1" width="9.42578125" customWidth="1"/>
    <col min="2" max="2" width="33" bestFit="1" customWidth="1"/>
    <col min="3" max="3" width="17" customWidth="1"/>
    <col min="4" max="4" width="15.7109375" customWidth="1"/>
    <col min="5" max="5" width="16.42578125" customWidth="1"/>
    <col min="6" max="6" width="15" customWidth="1"/>
    <col min="7" max="7" width="13.7109375" customWidth="1"/>
    <col min="9" max="9" width="21.7109375" customWidth="1"/>
    <col min="10" max="10" width="13.28515625" customWidth="1"/>
    <col min="12" max="12" width="18.7109375" customWidth="1"/>
    <col min="13" max="13" width="20.28515625" customWidth="1"/>
    <col min="14" max="14" width="23.28515625" customWidth="1"/>
    <col min="15" max="15" width="21.7109375" customWidth="1"/>
    <col min="16" max="16" width="14.28515625" customWidth="1"/>
    <col min="17" max="17" width="14" customWidth="1"/>
    <col min="18" max="18" width="12.85546875" customWidth="1"/>
    <col min="19" max="19" width="17.7109375" customWidth="1"/>
  </cols>
  <sheetData>
    <row r="1" spans="1:19" s="5" customFormat="1" ht="36" customHeight="1" thickBot="1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4" customFormat="1" ht="30" customHeight="1" thickBot="1">
      <c r="A2" s="11" t="s">
        <v>34</v>
      </c>
      <c r="B2" s="9"/>
      <c r="C2" s="9"/>
      <c r="D2" s="9"/>
      <c r="E2" s="9"/>
      <c r="F2" s="9"/>
      <c r="G2" s="9"/>
      <c r="H2" s="9"/>
      <c r="P2" s="54"/>
      <c r="Q2" s="110" t="s">
        <v>71</v>
      </c>
      <c r="R2" s="110"/>
      <c r="S2" s="111"/>
    </row>
    <row r="3" spans="1:19" s="4" customFormat="1" ht="28.15" customHeight="1">
      <c r="A3" s="12" t="s">
        <v>38</v>
      </c>
      <c r="B3" s="10"/>
      <c r="C3" s="10"/>
      <c r="D3" s="10"/>
      <c r="E3" s="10"/>
      <c r="F3" s="10"/>
      <c r="G3" s="10"/>
      <c r="H3" s="10"/>
    </row>
    <row r="4" spans="1:19" ht="64.5" customHeight="1">
      <c r="A4" s="150" t="s">
        <v>0</v>
      </c>
      <c r="B4" s="150" t="s">
        <v>63</v>
      </c>
      <c r="C4" s="151" t="s">
        <v>47</v>
      </c>
      <c r="D4" s="152"/>
      <c r="E4" s="152"/>
      <c r="F4" s="153"/>
      <c r="G4" s="154" t="s">
        <v>48</v>
      </c>
      <c r="H4" s="155"/>
      <c r="I4" s="156"/>
      <c r="J4" s="157" t="s">
        <v>49</v>
      </c>
      <c r="K4" s="158"/>
      <c r="L4" s="159"/>
      <c r="M4" s="149" t="s">
        <v>13</v>
      </c>
      <c r="N4" s="149" t="s">
        <v>14</v>
      </c>
      <c r="O4" s="149" t="s">
        <v>62</v>
      </c>
      <c r="P4" s="149" t="s">
        <v>65</v>
      </c>
      <c r="Q4" s="149"/>
      <c r="R4" s="149"/>
      <c r="S4" s="149"/>
    </row>
    <row r="5" spans="1:19" ht="67.5" customHeight="1">
      <c r="A5" s="150"/>
      <c r="B5" s="150"/>
      <c r="C5" s="20" t="s">
        <v>15</v>
      </c>
      <c r="D5" s="20" t="s">
        <v>16</v>
      </c>
      <c r="E5" s="20" t="s">
        <v>17</v>
      </c>
      <c r="F5" s="20" t="s">
        <v>18</v>
      </c>
      <c r="G5" s="21" t="s">
        <v>19</v>
      </c>
      <c r="H5" s="21" t="s">
        <v>26</v>
      </c>
      <c r="I5" s="21" t="s">
        <v>32</v>
      </c>
      <c r="J5" s="22" t="s">
        <v>19</v>
      </c>
      <c r="K5" s="22" t="s">
        <v>26</v>
      </c>
      <c r="L5" s="22" t="s">
        <v>32</v>
      </c>
      <c r="M5" s="149"/>
      <c r="N5" s="149"/>
      <c r="O5" s="149"/>
      <c r="P5" s="26" t="s">
        <v>20</v>
      </c>
      <c r="Q5" s="26" t="s">
        <v>21</v>
      </c>
      <c r="R5" s="26" t="s">
        <v>22</v>
      </c>
      <c r="S5" s="28" t="s">
        <v>23</v>
      </c>
    </row>
    <row r="6" spans="1:19" s="48" customFormat="1" ht="15.75">
      <c r="A6" s="61">
        <v>1</v>
      </c>
      <c r="B6" s="32" t="s">
        <v>129</v>
      </c>
      <c r="C6" s="60">
        <v>1</v>
      </c>
      <c r="D6" s="60">
        <v>0</v>
      </c>
      <c r="E6" s="60">
        <v>1</v>
      </c>
      <c r="F6" s="60">
        <v>2</v>
      </c>
      <c r="G6" s="60">
        <v>0</v>
      </c>
      <c r="H6" s="60">
        <v>4</v>
      </c>
      <c r="I6" s="60">
        <v>2</v>
      </c>
      <c r="J6" s="60">
        <v>0</v>
      </c>
      <c r="K6" s="60">
        <v>4</v>
      </c>
      <c r="L6" s="60">
        <v>2</v>
      </c>
      <c r="M6" s="60">
        <v>12</v>
      </c>
      <c r="N6" s="60">
        <v>0</v>
      </c>
      <c r="O6" s="60">
        <v>12</v>
      </c>
      <c r="P6" s="60" t="s">
        <v>145</v>
      </c>
      <c r="Q6" s="60"/>
      <c r="R6" s="60"/>
      <c r="S6" s="60"/>
    </row>
    <row r="7" spans="1:19" s="48" customFormat="1" ht="15.75">
      <c r="A7" s="61">
        <v>2</v>
      </c>
      <c r="B7" s="32" t="s">
        <v>130</v>
      </c>
      <c r="C7" s="62"/>
      <c r="D7" s="62"/>
      <c r="E7" s="62" t="s">
        <v>66</v>
      </c>
      <c r="F7" s="60">
        <v>1</v>
      </c>
      <c r="G7" s="60">
        <v>10</v>
      </c>
      <c r="H7" s="60">
        <v>0</v>
      </c>
      <c r="I7" s="60">
        <v>0</v>
      </c>
      <c r="J7" s="60">
        <v>10</v>
      </c>
      <c r="K7" s="60">
        <v>0</v>
      </c>
      <c r="L7" s="60">
        <v>0</v>
      </c>
      <c r="M7" s="60">
        <v>105</v>
      </c>
      <c r="N7" s="60">
        <v>0</v>
      </c>
      <c r="O7" s="60">
        <v>0</v>
      </c>
      <c r="P7" s="60"/>
      <c r="Q7" s="60">
        <v>105</v>
      </c>
      <c r="R7" s="60"/>
      <c r="S7" s="62"/>
    </row>
    <row r="8" spans="1:19" s="48" customFormat="1" ht="15.75">
      <c r="A8" s="61">
        <v>3</v>
      </c>
      <c r="B8" s="32" t="s">
        <v>131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</row>
    <row r="9" spans="1:19" s="48" customFormat="1" ht="15.75">
      <c r="A9" s="61">
        <v>4</v>
      </c>
      <c r="B9" s="32" t="s">
        <v>132</v>
      </c>
      <c r="C9" s="60">
        <v>1</v>
      </c>
      <c r="D9" s="60">
        <v>2</v>
      </c>
      <c r="E9" s="60">
        <v>2</v>
      </c>
      <c r="F9" s="60">
        <v>2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/>
      <c r="Q9" s="60"/>
      <c r="R9" s="60"/>
      <c r="S9" s="60"/>
    </row>
    <row r="10" spans="1:19" s="48" customFormat="1" ht="15.75">
      <c r="A10" s="61">
        <v>5</v>
      </c>
      <c r="B10" s="32" t="s">
        <v>133</v>
      </c>
      <c r="C10" s="62"/>
      <c r="D10" s="62"/>
      <c r="E10" s="62"/>
      <c r="F10" s="62"/>
      <c r="G10" s="62"/>
      <c r="H10" s="62"/>
      <c r="I10" s="62"/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</row>
    <row r="11" spans="1:19" s="48" customFormat="1" ht="15.75">
      <c r="A11" s="61">
        <v>6</v>
      </c>
      <c r="B11" s="32" t="s">
        <v>134</v>
      </c>
      <c r="C11" s="60"/>
      <c r="D11" s="60"/>
      <c r="E11" s="102">
        <v>1</v>
      </c>
      <c r="F11" s="102">
        <v>1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15</v>
      </c>
      <c r="N11" s="102">
        <v>239</v>
      </c>
      <c r="O11" s="102">
        <v>275</v>
      </c>
      <c r="P11" s="102"/>
      <c r="Q11" s="102">
        <v>15</v>
      </c>
      <c r="R11" s="102"/>
      <c r="S11" s="102"/>
    </row>
    <row r="12" spans="1:19" s="48" customFormat="1" ht="15.75">
      <c r="A12" s="61">
        <v>7</v>
      </c>
      <c r="B12" s="34" t="s">
        <v>135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</row>
    <row r="13" spans="1:19" s="48" customFormat="1" ht="15.75">
      <c r="A13" s="61">
        <v>8</v>
      </c>
      <c r="B13" s="32" t="s">
        <v>137</v>
      </c>
      <c r="C13" s="60" t="s">
        <v>141</v>
      </c>
      <c r="D13" s="60" t="s">
        <v>141</v>
      </c>
      <c r="E13" s="60">
        <v>2</v>
      </c>
      <c r="F13" s="60">
        <v>2</v>
      </c>
      <c r="G13" s="60" t="s">
        <v>142</v>
      </c>
      <c r="H13" s="60" t="s">
        <v>142</v>
      </c>
      <c r="I13" s="60" t="s">
        <v>142</v>
      </c>
      <c r="J13" s="60" t="s">
        <v>142</v>
      </c>
      <c r="K13" s="60" t="s">
        <v>142</v>
      </c>
      <c r="L13" s="60" t="s">
        <v>142</v>
      </c>
      <c r="M13" s="60" t="s">
        <v>142</v>
      </c>
      <c r="N13" s="60" t="s">
        <v>142</v>
      </c>
      <c r="O13" s="60" t="s">
        <v>142</v>
      </c>
      <c r="P13" s="60"/>
      <c r="Q13" s="60"/>
      <c r="R13" s="60"/>
      <c r="S13" s="60"/>
    </row>
    <row r="14" spans="1:19" s="48" customFormat="1" ht="15.75">
      <c r="A14" s="61">
        <v>9</v>
      </c>
      <c r="B14" s="34" t="s">
        <v>136</v>
      </c>
      <c r="C14" s="60">
        <v>1</v>
      </c>
      <c r="D14" s="60">
        <v>2</v>
      </c>
      <c r="E14" s="60">
        <v>1</v>
      </c>
      <c r="F14" s="60">
        <v>1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1081</v>
      </c>
      <c r="P14" s="60">
        <v>1081</v>
      </c>
      <c r="Q14" s="60"/>
      <c r="R14" s="60"/>
      <c r="S14" s="60"/>
    </row>
    <row r="15" spans="1:19" s="48" customFormat="1" ht="19.899999999999999" customHeight="1">
      <c r="A15" s="61">
        <v>10</v>
      </c>
      <c r="B15" s="32" t="s">
        <v>138</v>
      </c>
      <c r="C15" s="62"/>
      <c r="D15" s="62"/>
      <c r="E15" s="60">
        <v>2</v>
      </c>
      <c r="F15" s="60">
        <v>3</v>
      </c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>
        <v>0</v>
      </c>
    </row>
    <row r="16" spans="1:19" s="48" customFormat="1" ht="15.75">
      <c r="A16" s="61">
        <v>11</v>
      </c>
      <c r="B16" s="32" t="s">
        <v>139</v>
      </c>
      <c r="C16" s="60">
        <v>1</v>
      </c>
      <c r="D16" s="60"/>
      <c r="E16" s="60">
        <v>1</v>
      </c>
      <c r="F16" s="60">
        <v>3</v>
      </c>
      <c r="G16" s="60"/>
      <c r="H16" s="60"/>
      <c r="I16" s="60"/>
      <c r="J16" s="60"/>
      <c r="K16" s="60"/>
      <c r="L16" s="60"/>
      <c r="M16" s="60">
        <v>456</v>
      </c>
      <c r="N16" s="60">
        <v>0</v>
      </c>
      <c r="O16" s="60">
        <v>1646</v>
      </c>
      <c r="P16" s="60"/>
      <c r="Q16" s="60" t="s">
        <v>21</v>
      </c>
      <c r="R16" s="60"/>
      <c r="S16" s="60"/>
    </row>
    <row r="17" spans="1:19" s="48" customFormat="1" ht="15.75">
      <c r="A17" s="61">
        <v>12</v>
      </c>
      <c r="B17" s="32" t="s">
        <v>140</v>
      </c>
      <c r="C17" s="62"/>
      <c r="D17" s="62"/>
      <c r="E17" s="107">
        <v>2</v>
      </c>
      <c r="F17" s="107">
        <v>2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0</v>
      </c>
      <c r="R17" s="107">
        <v>0</v>
      </c>
      <c r="S17" s="62"/>
    </row>
    <row r="18" spans="1:19" s="48" customFormat="1" ht="15.75">
      <c r="A18" s="61">
        <v>13</v>
      </c>
      <c r="B18" s="55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s="48" customFormat="1" ht="15.75">
      <c r="A19" s="61">
        <v>14</v>
      </c>
      <c r="B19" s="55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s="48" customFormat="1" ht="15.75">
      <c r="A20" s="61">
        <v>15</v>
      </c>
      <c r="B20" s="55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s="48" customFormat="1" ht="15.75">
      <c r="A21" s="61">
        <v>16</v>
      </c>
      <c r="B21" s="55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s="48" customFormat="1" ht="15.75">
      <c r="A22" s="61">
        <v>17</v>
      </c>
      <c r="B22" s="55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s="48" customFormat="1" ht="15.75">
      <c r="A23" s="61">
        <v>18</v>
      </c>
      <c r="B23" s="56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 s="48" customFormat="1" ht="15.75">
      <c r="A24" s="61">
        <v>19</v>
      </c>
      <c r="B24" s="56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1:19" s="48" customFormat="1" ht="15.75">
      <c r="A25" s="61">
        <v>20</v>
      </c>
      <c r="B25" s="56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1:19" s="30" customFormat="1" ht="15.75">
      <c r="A26" s="61">
        <v>21</v>
      </c>
      <c r="B26" s="55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19" s="30" customFormat="1" ht="15.75">
      <c r="A27" s="61">
        <v>22</v>
      </c>
      <c r="B27" s="55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1:19" s="30" customFormat="1" ht="15.75">
      <c r="A28" s="61">
        <v>23</v>
      </c>
      <c r="B28" s="55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1:19" s="30" customFormat="1" ht="15.75">
      <c r="A29" s="61">
        <v>24</v>
      </c>
      <c r="B29" s="55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1:19" s="30" customFormat="1" ht="15.75">
      <c r="A30" s="61">
        <v>25</v>
      </c>
      <c r="B30" s="55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1:19" s="30" customFormat="1" ht="15.75">
      <c r="A31" s="61">
        <v>26</v>
      </c>
      <c r="B31" s="55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1:19" s="30" customFormat="1" ht="15.75">
      <c r="A32" s="61">
        <v>27</v>
      </c>
      <c r="B32" s="55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9" s="30" customFormat="1" ht="15.75">
      <c r="A33" s="61">
        <v>28</v>
      </c>
      <c r="B33" s="55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s="30" customFormat="1" ht="15.75">
      <c r="A34" s="61">
        <v>29</v>
      </c>
      <c r="B34" s="55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s="30" customFormat="1" ht="15.75">
      <c r="A35" s="61">
        <v>30</v>
      </c>
      <c r="B35" s="55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1:19" s="30" customFormat="1" ht="15.75">
      <c r="A36" s="61">
        <v>31</v>
      </c>
      <c r="B36" s="55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1:19" s="30" customFormat="1" ht="15.75">
      <c r="A37" s="61">
        <v>32</v>
      </c>
      <c r="B37" s="55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1:19" s="30" customFormat="1" ht="15.75">
      <c r="A38" s="61">
        <v>33</v>
      </c>
      <c r="B38" s="55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s="30" customFormat="1" ht="15.75">
      <c r="A39" s="61">
        <v>34</v>
      </c>
      <c r="B39" s="55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19" s="30" customFormat="1" ht="15.75">
      <c r="A40" s="61">
        <v>35</v>
      </c>
      <c r="B40" s="5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s="30" customFormat="1" ht="15.75">
      <c r="A41" s="61">
        <v>36</v>
      </c>
      <c r="B41" s="5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s="30" customFormat="1" ht="15.75">
      <c r="A42" s="61">
        <v>37</v>
      </c>
      <c r="B42" s="55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s="30" customFormat="1" ht="15.75">
      <c r="A43" s="61">
        <v>38</v>
      </c>
      <c r="B43" s="55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1:19" s="30" customFormat="1" ht="15.75">
      <c r="A44" s="61">
        <v>39</v>
      </c>
      <c r="B44" s="55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</row>
    <row r="45" spans="1:19" s="30" customFormat="1" ht="15.75">
      <c r="A45" s="61">
        <v>40</v>
      </c>
      <c r="B45" s="55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</row>
    <row r="46" spans="1:19" s="30" customFormat="1" ht="15.75">
      <c r="A46" s="61">
        <v>41</v>
      </c>
      <c r="B46" s="55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</row>
    <row r="47" spans="1:19" s="30" customFormat="1" ht="15.75">
      <c r="A47" s="61">
        <v>42</v>
      </c>
      <c r="B47" s="55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spans="1:19" s="30" customFormat="1" ht="15.75">
      <c r="A48" s="61">
        <v>43</v>
      </c>
      <c r="B48" s="55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</row>
    <row r="49" spans="1:19" s="30" customFormat="1" ht="15.75">
      <c r="A49" s="61">
        <v>44</v>
      </c>
      <c r="B49" s="55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spans="1:19" s="30" customFormat="1" ht="15.75">
      <c r="A50" s="61">
        <v>45</v>
      </c>
      <c r="B50" s="55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s="30" customFormat="1" ht="15.75">
      <c r="A51" s="61">
        <v>46</v>
      </c>
      <c r="B51" s="55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s="30" customFormat="1" ht="15.75">
      <c r="A52" s="61">
        <v>47</v>
      </c>
      <c r="B52" s="55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s="30" customFormat="1" ht="15.75">
      <c r="A53" s="61">
        <v>48</v>
      </c>
      <c r="B53" s="55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s="30" customFormat="1" ht="15.75">
      <c r="A54" s="61">
        <v>49</v>
      </c>
      <c r="B54" s="55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1:19" s="30" customFormat="1" ht="15.75">
      <c r="A55" s="61">
        <v>50</v>
      </c>
      <c r="B55" s="55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 spans="1:19" s="30" customFormat="1" ht="15.75">
      <c r="A56" s="61">
        <v>51</v>
      </c>
      <c r="B56" s="55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1:19" s="30" customFormat="1" ht="15.75">
      <c r="A57" s="61">
        <v>52</v>
      </c>
      <c r="B57" s="55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 s="30" customFormat="1" ht="15.75">
      <c r="A58" s="61">
        <v>53</v>
      </c>
      <c r="B58" s="55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1:19" s="30" customFormat="1" ht="15.75">
      <c r="A59" s="61">
        <v>54</v>
      </c>
      <c r="B59" s="55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</row>
    <row r="60" spans="1:19" s="30" customFormat="1" ht="15.75">
      <c r="A60" s="61">
        <v>55</v>
      </c>
      <c r="B60" s="55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</row>
    <row r="61" spans="1:19" s="30" customFormat="1" ht="15.75">
      <c r="A61" s="61">
        <v>56</v>
      </c>
      <c r="B61" s="55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</row>
    <row r="62" spans="1:19" s="30" customFormat="1" ht="15.75">
      <c r="A62" s="61">
        <v>57</v>
      </c>
      <c r="B62" s="55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</row>
    <row r="63" spans="1:19" s="30" customFormat="1" ht="15.75">
      <c r="A63" s="61">
        <v>58</v>
      </c>
      <c r="B63" s="55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</row>
    <row r="64" spans="1:19" s="30" customFormat="1" ht="15.75">
      <c r="A64" s="61">
        <v>59</v>
      </c>
      <c r="B64" s="55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</row>
    <row r="65" spans="1:19" s="30" customFormat="1" ht="15.75">
      <c r="A65" s="61">
        <v>60</v>
      </c>
      <c r="B65" s="55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</row>
    <row r="66" spans="1:19" s="30" customFormat="1" ht="15.75">
      <c r="A66" s="61">
        <v>61</v>
      </c>
      <c r="B66" s="55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</row>
    <row r="67" spans="1:19" s="30" customFormat="1" ht="15.75">
      <c r="A67" s="61">
        <v>62</v>
      </c>
      <c r="B67" s="55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</row>
    <row r="68" spans="1:19" s="30" customFormat="1" ht="15.75">
      <c r="A68" s="61">
        <v>63</v>
      </c>
      <c r="B68" s="55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19" s="30" customFormat="1" ht="15.75">
      <c r="A69" s="61">
        <v>64</v>
      </c>
      <c r="B69" s="55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s="30" customFormat="1" ht="15.75">
      <c r="A70" s="61">
        <v>65</v>
      </c>
      <c r="B70" s="55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  <row r="71" spans="1:19" s="30" customFormat="1" ht="15.75">
      <c r="A71" s="61">
        <v>66</v>
      </c>
      <c r="B71" s="55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</row>
    <row r="72" spans="1:19" s="30" customFormat="1" ht="15.75">
      <c r="A72" s="61">
        <v>67</v>
      </c>
      <c r="B72" s="55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</row>
    <row r="73" spans="1:19" s="30" customFormat="1" ht="15.75">
      <c r="A73" s="61">
        <v>68</v>
      </c>
      <c r="B73" s="55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</row>
    <row r="74" spans="1:19" s="30" customFormat="1" ht="15.75">
      <c r="A74" s="61">
        <v>69</v>
      </c>
      <c r="B74" s="55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</row>
    <row r="75" spans="1:19" s="30" customFormat="1" ht="15.75">
      <c r="A75" s="61">
        <v>70</v>
      </c>
      <c r="B75" s="55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</row>
    <row r="76" spans="1:19" s="30" customFormat="1" ht="15.75">
      <c r="A76" s="61">
        <v>71</v>
      </c>
      <c r="B76" s="55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</row>
    <row r="77" spans="1:19" s="30" customFormat="1" ht="15.75">
      <c r="A77" s="61">
        <v>72</v>
      </c>
      <c r="B77" s="55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</row>
    <row r="78" spans="1:19" s="30" customFormat="1" ht="15.75">
      <c r="A78" s="61">
        <v>73</v>
      </c>
      <c r="B78" s="55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</row>
    <row r="79" spans="1:19" s="30" customFormat="1" ht="15.75">
      <c r="A79" s="61">
        <v>74</v>
      </c>
      <c r="B79" s="55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</row>
    <row r="80" spans="1:19" s="30" customFormat="1" ht="15.75">
      <c r="A80" s="61">
        <v>75</v>
      </c>
      <c r="B80" s="55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</row>
    <row r="81" spans="1:19" s="30" customFormat="1" ht="15.75">
      <c r="A81" s="147" t="s">
        <v>59</v>
      </c>
      <c r="B81" s="148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</row>
  </sheetData>
  <sheetProtection algorithmName="SHA-512" hashValue="+NY64WPznN9dhE8Fh8Ctj29xXM/2hlrFebpydhIUD35oNvIuzpxR5sePvFMfQ5daM36NLIIOaeGlQHbMx7c4ow==" saltValue="wywbCyZUMOVSdzqTNs2+XQ==" spinCount="100000" sheet="1" objects="1" scenarios="1"/>
  <protectedRanges>
    <protectedRange algorithmName="SHA-512" hashValue="KFQJw9t2ke7hszU3CRbNEketsSa3i2k4/YdCqRdbpTM0IHJvllvYLvCq24ZdSZ3LyuidNeoWq4qQk/ff/AhogA==" saltValue="+M3bHmnPP+QFu9sTsW2jKQ==" spinCount="100000" sqref="A6:XFD80" name="Range1"/>
  </protectedRanges>
  <mergeCells count="11">
    <mergeCell ref="Q2:S2"/>
    <mergeCell ref="A81:B81"/>
    <mergeCell ref="M4:M5"/>
    <mergeCell ref="N4:N5"/>
    <mergeCell ref="O4:O5"/>
    <mergeCell ref="P4:S4"/>
    <mergeCell ref="A4:A5"/>
    <mergeCell ref="B4:B5"/>
    <mergeCell ref="C4:F4"/>
    <mergeCell ref="G4:I4"/>
    <mergeCell ref="J4:L4"/>
  </mergeCells>
  <conditionalFormatting sqref="P6:S81">
    <cfRule type="expression" dxfId="441" priority="12">
      <formula>IF(($P6+$Q6+$R6+$S6)&lt;&gt;$M6,1,0)</formula>
    </cfRule>
  </conditionalFormatting>
  <conditionalFormatting sqref="P16:S16">
    <cfRule type="expression" dxfId="440" priority="11">
      <formula>IF(($P16+$Q16+$R16+$S16)&lt;&gt;$M16,1,0)</formula>
    </cfRule>
  </conditionalFormatting>
  <conditionalFormatting sqref="P11:S11">
    <cfRule type="expression" dxfId="439" priority="10">
      <formula>IF(($P11+$Q11+$R11+$S11)&lt;&gt;$M11,1,0)</formula>
    </cfRule>
  </conditionalFormatting>
  <conditionalFormatting sqref="P13:S13">
    <cfRule type="expression" dxfId="438" priority="9">
      <formula>IF(($P13+$Q13+$R13+$S13)&lt;&gt;$M13,1,0)</formula>
    </cfRule>
  </conditionalFormatting>
  <conditionalFormatting sqref="P10:S10">
    <cfRule type="expression" dxfId="437" priority="8">
      <formula>IF(($P10+$Q10+$R10+$S10)&lt;&gt;$M10,1,0)</formula>
    </cfRule>
  </conditionalFormatting>
  <conditionalFormatting sqref="P7:R7">
    <cfRule type="expression" dxfId="436" priority="7">
      <formula>IF(($P7+$Q7+$R7+$S7)&lt;&gt;$M7,1,0)</formula>
    </cfRule>
  </conditionalFormatting>
  <conditionalFormatting sqref="H12:K12">
    <cfRule type="expression" dxfId="435" priority="6">
      <formula>IF(($P12+$Q12+$R12+$S12)&lt;&gt;$M12,1,0)</formula>
    </cfRule>
  </conditionalFormatting>
  <conditionalFormatting sqref="P12:S12">
    <cfRule type="expression" dxfId="434" priority="5">
      <formula>IF(($P12+$Q12+$R12+$S12)&lt;&gt;$M12,1,0)</formula>
    </cfRule>
  </conditionalFormatting>
  <conditionalFormatting sqref="P14:S14">
    <cfRule type="expression" dxfId="433" priority="4">
      <formula>IF(($P14+$Q14+$R14+$S14)&lt;&gt;$M14,1,0)</formula>
    </cfRule>
  </conditionalFormatting>
  <conditionalFormatting sqref="P6:S6">
    <cfRule type="expression" dxfId="432" priority="3">
      <formula>IF(($P6+$Q6+$R6+$S6)&lt;&gt;$M6,1,0)</formula>
    </cfRule>
  </conditionalFormatting>
  <conditionalFormatting sqref="P9:S9">
    <cfRule type="expression" dxfId="431" priority="2">
      <formula>IF(($P9+$Q9+$R9+$S9)&lt;&gt;$M9,1,0)</formula>
    </cfRule>
  </conditionalFormatting>
  <conditionalFormatting sqref="P8:S8">
    <cfRule type="expression" dxfId="57" priority="1">
      <formula>IF(($P8+$Q8+$R8+$S8)&lt;&gt;$M8,1,0)</formula>
    </cfRule>
  </conditionalFormatting>
  <pageMargins left="0.7" right="0.7" top="0.75" bottom="0.75" header="0.3" footer="0.3"/>
  <pageSetup paperSize="9" scale="32" orientation="landscape" r:id="rId1"/>
  <colBreaks count="2" manualBreakCount="2">
    <brk id="19" max="39" man="1"/>
    <brk id="47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N83"/>
  <sheetViews>
    <sheetView topLeftCell="A7" zoomScale="78" zoomScaleNormal="78" workbookViewId="0">
      <selection activeCell="C10" sqref="C10:AN10"/>
    </sheetView>
  </sheetViews>
  <sheetFormatPr defaultColWidth="8.85546875" defaultRowHeight="15"/>
  <cols>
    <col min="1" max="1" width="9.42578125" style="25" customWidth="1"/>
    <col min="2" max="2" width="22.140625" style="25" customWidth="1"/>
    <col min="3" max="3" width="22.42578125" style="25" customWidth="1"/>
    <col min="4" max="4" width="21.5703125" style="25" customWidth="1"/>
    <col min="5" max="5" width="21.7109375" style="25" customWidth="1"/>
    <col min="6" max="6" width="17.5703125" style="25" customWidth="1"/>
    <col min="7" max="7" width="20.28515625" style="25" customWidth="1"/>
    <col min="8" max="8" width="18" style="25" customWidth="1"/>
    <col min="9" max="9" width="21.7109375" style="25" customWidth="1"/>
    <col min="10" max="10" width="19.28515625" style="25" customWidth="1"/>
    <col min="11" max="11" width="22" style="25" customWidth="1"/>
    <col min="12" max="12" width="21.5703125" style="25" customWidth="1"/>
    <col min="13" max="13" width="20" style="25" customWidth="1"/>
    <col min="14" max="14" width="22.5703125" style="25" customWidth="1"/>
    <col min="15" max="15" width="19.140625" style="25" customWidth="1"/>
    <col min="16" max="16" width="22.140625" style="25" customWidth="1"/>
    <col min="17" max="17" width="18.42578125" style="25" customWidth="1"/>
    <col min="18" max="18" width="19.42578125" style="25" customWidth="1"/>
    <col min="19" max="19" width="20.140625" style="25" customWidth="1"/>
    <col min="20" max="20" width="26.5703125" style="25" customWidth="1"/>
    <col min="21" max="21" width="20.7109375" style="25" customWidth="1"/>
    <col min="22" max="22" width="22.28515625" style="25" customWidth="1"/>
    <col min="23" max="23" width="19.85546875" style="25" customWidth="1"/>
    <col min="24" max="24" width="17.5703125" style="25" customWidth="1"/>
    <col min="25" max="25" width="18.140625" style="25" customWidth="1"/>
    <col min="26" max="26" width="16.85546875" style="25" customWidth="1"/>
    <col min="27" max="27" width="15.7109375" style="25" customWidth="1"/>
    <col min="28" max="28" width="15.85546875" style="25" customWidth="1"/>
    <col min="29" max="29" width="19.42578125" style="25" customWidth="1"/>
    <col min="30" max="30" width="18" style="25" customWidth="1"/>
    <col min="31" max="31" width="20.28515625" style="25" customWidth="1"/>
    <col min="32" max="32" width="20.85546875" style="25" customWidth="1"/>
    <col min="33" max="33" width="15.5703125" style="25" customWidth="1"/>
    <col min="34" max="34" width="15.140625" style="25" customWidth="1"/>
    <col min="35" max="35" width="17" style="25" customWidth="1"/>
    <col min="36" max="36" width="15.7109375" style="25" customWidth="1"/>
    <col min="37" max="37" width="19.85546875" style="25" customWidth="1"/>
    <col min="38" max="38" width="15.5703125" style="25" customWidth="1"/>
    <col min="39" max="39" width="17.85546875" style="25" customWidth="1"/>
    <col min="40" max="40" width="17.140625" style="25" customWidth="1"/>
    <col min="41" max="16384" width="8.85546875" style="25"/>
  </cols>
  <sheetData>
    <row r="1" spans="1:40" s="24" customFormat="1" ht="29.25" customHeight="1">
      <c r="A1" s="18" t="s">
        <v>98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2" spans="1:40" s="24" customFormat="1" ht="18.75">
      <c r="A2" s="162" t="s">
        <v>34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4"/>
    </row>
    <row r="3" spans="1:40" s="24" customFormat="1" ht="18.75">
      <c r="A3" s="162" t="s">
        <v>38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4"/>
    </row>
    <row r="4" spans="1:40" s="24" customFormat="1" ht="18.75">
      <c r="A4" s="165" t="s">
        <v>99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7"/>
    </row>
    <row r="5" spans="1:40" s="24" customFormat="1" ht="49.5" customHeight="1">
      <c r="A5" s="168" t="s">
        <v>0</v>
      </c>
      <c r="B5" s="168" t="s">
        <v>100</v>
      </c>
      <c r="C5" s="169" t="s">
        <v>101</v>
      </c>
      <c r="D5" s="170"/>
      <c r="E5" s="171" t="s">
        <v>102</v>
      </c>
      <c r="F5" s="172"/>
      <c r="G5" s="173" t="s">
        <v>103</v>
      </c>
      <c r="H5" s="174"/>
      <c r="I5" s="175" t="s">
        <v>104</v>
      </c>
      <c r="J5" s="176"/>
      <c r="K5" s="176"/>
      <c r="L5" s="176"/>
      <c r="M5" s="176"/>
      <c r="N5" s="177"/>
      <c r="O5" s="178" t="s">
        <v>105</v>
      </c>
      <c r="P5" s="179"/>
      <c r="Q5" s="179"/>
      <c r="R5" s="179"/>
      <c r="S5" s="179"/>
      <c r="T5" s="180"/>
      <c r="U5" s="181" t="s">
        <v>106</v>
      </c>
      <c r="V5" s="182"/>
      <c r="W5" s="182"/>
      <c r="X5" s="182"/>
      <c r="Y5" s="182"/>
      <c r="Z5" s="183"/>
      <c r="AA5" s="184" t="s">
        <v>107</v>
      </c>
      <c r="AB5" s="185"/>
      <c r="AC5" s="188" t="s">
        <v>108</v>
      </c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90"/>
    </row>
    <row r="6" spans="1:40" s="24" customFormat="1" ht="47.1" customHeight="1">
      <c r="A6" s="168"/>
      <c r="B6" s="168"/>
      <c r="C6" s="192" t="s">
        <v>109</v>
      </c>
      <c r="D6" s="192" t="s">
        <v>110</v>
      </c>
      <c r="E6" s="192" t="s">
        <v>111</v>
      </c>
      <c r="F6" s="192" t="s">
        <v>112</v>
      </c>
      <c r="G6" s="192" t="s">
        <v>109</v>
      </c>
      <c r="H6" s="192" t="s">
        <v>110</v>
      </c>
      <c r="I6" s="175" t="s">
        <v>51</v>
      </c>
      <c r="J6" s="177"/>
      <c r="K6" s="175" t="s">
        <v>58</v>
      </c>
      <c r="L6" s="177"/>
      <c r="M6" s="175" t="s">
        <v>52</v>
      </c>
      <c r="N6" s="177"/>
      <c r="O6" s="178" t="s">
        <v>51</v>
      </c>
      <c r="P6" s="180"/>
      <c r="Q6" s="178" t="s">
        <v>55</v>
      </c>
      <c r="R6" s="180"/>
      <c r="S6" s="178" t="s">
        <v>52</v>
      </c>
      <c r="T6" s="180"/>
      <c r="U6" s="181" t="s">
        <v>51</v>
      </c>
      <c r="V6" s="183"/>
      <c r="W6" s="181" t="s">
        <v>55</v>
      </c>
      <c r="X6" s="183"/>
      <c r="Y6" s="181" t="s">
        <v>52</v>
      </c>
      <c r="Z6" s="183"/>
      <c r="AA6" s="186"/>
      <c r="AB6" s="187"/>
      <c r="AC6" s="160" t="s">
        <v>53</v>
      </c>
      <c r="AD6" s="161"/>
      <c r="AE6" s="160" t="s">
        <v>54</v>
      </c>
      <c r="AF6" s="161"/>
      <c r="AG6" s="160" t="s">
        <v>55</v>
      </c>
      <c r="AH6" s="161"/>
      <c r="AI6" s="160" t="s">
        <v>113</v>
      </c>
      <c r="AJ6" s="161"/>
      <c r="AK6" s="160" t="s">
        <v>56</v>
      </c>
      <c r="AL6" s="161"/>
      <c r="AM6" s="160" t="s">
        <v>57</v>
      </c>
      <c r="AN6" s="161"/>
    </row>
    <row r="7" spans="1:40" s="24" customFormat="1" ht="153.6" customHeight="1">
      <c r="A7" s="168"/>
      <c r="B7" s="168"/>
      <c r="C7" s="193"/>
      <c r="D7" s="193"/>
      <c r="E7" s="193"/>
      <c r="F7" s="193"/>
      <c r="G7" s="193"/>
      <c r="H7" s="193"/>
      <c r="I7" s="84" t="s">
        <v>114</v>
      </c>
      <c r="J7" s="84" t="s">
        <v>112</v>
      </c>
      <c r="K7" s="84" t="s">
        <v>114</v>
      </c>
      <c r="L7" s="84" t="s">
        <v>110</v>
      </c>
      <c r="M7" s="84" t="s">
        <v>114</v>
      </c>
      <c r="N7" s="84" t="s">
        <v>110</v>
      </c>
      <c r="O7" s="85" t="s">
        <v>115</v>
      </c>
      <c r="P7" s="85" t="s">
        <v>112</v>
      </c>
      <c r="Q7" s="85" t="s">
        <v>114</v>
      </c>
      <c r="R7" s="85" t="s">
        <v>110</v>
      </c>
      <c r="S7" s="85" t="s">
        <v>114</v>
      </c>
      <c r="T7" s="85" t="s">
        <v>112</v>
      </c>
      <c r="U7" s="86" t="s">
        <v>114</v>
      </c>
      <c r="V7" s="86" t="s">
        <v>116</v>
      </c>
      <c r="W7" s="86" t="s">
        <v>114</v>
      </c>
      <c r="X7" s="86" t="s">
        <v>112</v>
      </c>
      <c r="Y7" s="86" t="s">
        <v>114</v>
      </c>
      <c r="Z7" s="86" t="s">
        <v>112</v>
      </c>
      <c r="AA7" s="87" t="s">
        <v>117</v>
      </c>
      <c r="AB7" s="87" t="s">
        <v>118</v>
      </c>
      <c r="AC7" s="88" t="s">
        <v>119</v>
      </c>
      <c r="AD7" s="88" t="s">
        <v>120</v>
      </c>
      <c r="AE7" s="88" t="s">
        <v>114</v>
      </c>
      <c r="AF7" s="88" t="s">
        <v>112</v>
      </c>
      <c r="AG7" s="88" t="s">
        <v>121</v>
      </c>
      <c r="AH7" s="88" t="s">
        <v>122</v>
      </c>
      <c r="AI7" s="88" t="s">
        <v>123</v>
      </c>
      <c r="AJ7" s="88" t="s">
        <v>124</v>
      </c>
      <c r="AK7" s="88" t="s">
        <v>125</v>
      </c>
      <c r="AL7" s="88" t="s">
        <v>126</v>
      </c>
      <c r="AM7" s="88" t="s">
        <v>127</v>
      </c>
      <c r="AN7" s="88" t="s">
        <v>128</v>
      </c>
    </row>
    <row r="8" spans="1:40" s="48" customFormat="1" ht="18.75">
      <c r="A8" s="91">
        <v>1</v>
      </c>
      <c r="B8" s="32" t="s">
        <v>129</v>
      </c>
      <c r="C8" s="92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4</v>
      </c>
      <c r="J8" s="93">
        <v>2</v>
      </c>
      <c r="K8" s="93">
        <v>0</v>
      </c>
      <c r="L8" s="93">
        <v>0</v>
      </c>
      <c r="M8" s="93">
        <v>4</v>
      </c>
      <c r="N8" s="94">
        <v>4</v>
      </c>
      <c r="O8" s="94">
        <v>0</v>
      </c>
      <c r="P8" s="94">
        <v>0</v>
      </c>
      <c r="Q8" s="93">
        <v>0</v>
      </c>
      <c r="R8" s="94">
        <v>0</v>
      </c>
      <c r="S8" s="93">
        <v>0</v>
      </c>
      <c r="T8" s="94">
        <v>0</v>
      </c>
      <c r="U8" s="93">
        <v>0</v>
      </c>
      <c r="V8" s="94">
        <v>0</v>
      </c>
      <c r="W8" s="93">
        <v>0</v>
      </c>
      <c r="X8" s="94">
        <v>0</v>
      </c>
      <c r="Y8" s="93">
        <v>0</v>
      </c>
      <c r="Z8" s="94">
        <v>0</v>
      </c>
      <c r="AA8" s="93">
        <v>0</v>
      </c>
      <c r="AB8" s="94">
        <v>0</v>
      </c>
      <c r="AC8" s="93">
        <v>2</v>
      </c>
      <c r="AD8" s="94">
        <v>2</v>
      </c>
      <c r="AE8" s="93">
        <v>0</v>
      </c>
      <c r="AF8" s="94">
        <v>0</v>
      </c>
      <c r="AG8" s="93">
        <v>46</v>
      </c>
      <c r="AH8" s="94">
        <v>46</v>
      </c>
      <c r="AI8" s="93">
        <v>2</v>
      </c>
      <c r="AJ8" s="94">
        <v>0</v>
      </c>
      <c r="AK8" s="93">
        <v>0</v>
      </c>
      <c r="AL8" s="94">
        <v>0</v>
      </c>
      <c r="AM8" s="94">
        <v>159</v>
      </c>
      <c r="AN8" s="94">
        <v>0</v>
      </c>
    </row>
    <row r="9" spans="1:40" s="48" customFormat="1" ht="18.75">
      <c r="A9" s="91">
        <v>2</v>
      </c>
      <c r="B9" s="32" t="s">
        <v>130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92">
        <v>0</v>
      </c>
      <c r="AA9" s="92">
        <v>0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2">
        <v>0</v>
      </c>
      <c r="AH9" s="92">
        <v>0</v>
      </c>
      <c r="AI9" s="92">
        <v>0</v>
      </c>
      <c r="AJ9" s="92">
        <v>0</v>
      </c>
      <c r="AK9" s="92">
        <v>0</v>
      </c>
      <c r="AL9" s="92">
        <v>0</v>
      </c>
      <c r="AM9" s="92">
        <v>0</v>
      </c>
      <c r="AN9" s="92">
        <v>0</v>
      </c>
    </row>
    <row r="10" spans="1:40" s="48" customFormat="1" ht="18.75">
      <c r="A10" s="91">
        <v>3</v>
      </c>
      <c r="B10" s="32" t="s">
        <v>131</v>
      </c>
      <c r="C10" s="92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4">
        <v>0</v>
      </c>
      <c r="O10" s="94">
        <v>7</v>
      </c>
      <c r="P10" s="94">
        <v>4</v>
      </c>
      <c r="Q10" s="93">
        <v>0</v>
      </c>
      <c r="R10" s="94">
        <v>0</v>
      </c>
      <c r="S10" s="93">
        <v>10</v>
      </c>
      <c r="T10" s="94">
        <v>5</v>
      </c>
      <c r="U10" s="93">
        <v>20</v>
      </c>
      <c r="V10" s="94">
        <v>10</v>
      </c>
      <c r="W10" s="93">
        <v>6</v>
      </c>
      <c r="X10" s="94">
        <v>6</v>
      </c>
      <c r="Y10" s="93">
        <v>86</v>
      </c>
      <c r="Z10" s="94">
        <v>33</v>
      </c>
      <c r="AA10" s="93">
        <v>34</v>
      </c>
      <c r="AB10" s="94">
        <v>10</v>
      </c>
      <c r="AC10" s="93">
        <v>77</v>
      </c>
      <c r="AD10" s="94">
        <v>16</v>
      </c>
      <c r="AE10" s="93">
        <v>90</v>
      </c>
      <c r="AF10" s="94">
        <v>16</v>
      </c>
      <c r="AG10" s="93">
        <v>0</v>
      </c>
      <c r="AH10" s="94">
        <v>0</v>
      </c>
      <c r="AI10" s="93">
        <v>0</v>
      </c>
      <c r="AJ10" s="94">
        <v>0</v>
      </c>
      <c r="AK10" s="93">
        <v>0</v>
      </c>
      <c r="AL10" s="94">
        <v>0</v>
      </c>
      <c r="AM10" s="94">
        <v>0</v>
      </c>
      <c r="AN10" s="94">
        <v>0</v>
      </c>
    </row>
    <row r="11" spans="1:40" s="48" customFormat="1" ht="18.75">
      <c r="A11" s="91">
        <v>4</v>
      </c>
      <c r="B11" s="32" t="s">
        <v>132</v>
      </c>
      <c r="C11" s="92">
        <v>2</v>
      </c>
      <c r="D11" s="93">
        <v>0</v>
      </c>
      <c r="E11" s="93">
        <v>2</v>
      </c>
      <c r="F11" s="93">
        <v>0</v>
      </c>
      <c r="G11" s="93">
        <v>1</v>
      </c>
      <c r="H11" s="93">
        <v>0</v>
      </c>
      <c r="I11" s="93">
        <v>306</v>
      </c>
      <c r="J11" s="93">
        <v>16</v>
      </c>
      <c r="K11" s="93">
        <v>209</v>
      </c>
      <c r="L11" s="93">
        <v>209</v>
      </c>
      <c r="M11" s="93">
        <v>288</v>
      </c>
      <c r="N11" s="94">
        <v>32</v>
      </c>
      <c r="O11" s="94">
        <v>306</v>
      </c>
      <c r="P11" s="94">
        <v>102</v>
      </c>
      <c r="Q11" s="93">
        <v>209</v>
      </c>
      <c r="R11" s="94">
        <v>0</v>
      </c>
      <c r="S11" s="93">
        <v>288</v>
      </c>
      <c r="T11" s="94">
        <v>0</v>
      </c>
      <c r="U11" s="93">
        <v>306</v>
      </c>
      <c r="V11" s="94">
        <v>0</v>
      </c>
      <c r="W11" s="93">
        <v>209</v>
      </c>
      <c r="X11" s="94">
        <v>0</v>
      </c>
      <c r="Y11" s="93">
        <v>288</v>
      </c>
      <c r="Z11" s="94">
        <v>0</v>
      </c>
      <c r="AA11" s="93">
        <v>209</v>
      </c>
      <c r="AB11" s="94">
        <v>0</v>
      </c>
      <c r="AC11" s="93">
        <v>13</v>
      </c>
      <c r="AD11" s="94">
        <v>13</v>
      </c>
      <c r="AE11" s="93">
        <v>306</v>
      </c>
      <c r="AF11" s="94">
        <v>0</v>
      </c>
      <c r="AG11" s="93">
        <v>209</v>
      </c>
      <c r="AH11" s="94">
        <v>0</v>
      </c>
      <c r="AI11" s="93">
        <v>182</v>
      </c>
      <c r="AJ11" s="94">
        <v>0</v>
      </c>
      <c r="AK11" s="93">
        <v>288</v>
      </c>
      <c r="AL11" s="94">
        <v>0</v>
      </c>
      <c r="AM11" s="94">
        <v>1818</v>
      </c>
      <c r="AN11" s="94">
        <v>0</v>
      </c>
    </row>
    <row r="12" spans="1:40" s="48" customFormat="1" ht="18.75">
      <c r="A12" s="91">
        <v>5</v>
      </c>
      <c r="B12" s="32" t="s">
        <v>133</v>
      </c>
      <c r="C12" s="92">
        <v>1</v>
      </c>
      <c r="D12" s="95">
        <v>0</v>
      </c>
      <c r="E12" s="95">
        <v>1</v>
      </c>
      <c r="F12" s="95">
        <v>0</v>
      </c>
      <c r="G12" s="95">
        <v>1</v>
      </c>
      <c r="H12" s="95">
        <v>0</v>
      </c>
      <c r="I12" s="95">
        <v>1</v>
      </c>
      <c r="J12" s="95">
        <v>0</v>
      </c>
      <c r="K12" s="95">
        <v>0</v>
      </c>
      <c r="L12" s="95">
        <v>0</v>
      </c>
      <c r="M12" s="95">
        <v>15</v>
      </c>
      <c r="N12" s="95">
        <v>0</v>
      </c>
      <c r="O12" s="95">
        <v>27</v>
      </c>
      <c r="P12" s="95">
        <v>27</v>
      </c>
      <c r="Q12" s="95">
        <v>0</v>
      </c>
      <c r="R12" s="95">
        <v>0</v>
      </c>
      <c r="S12" s="95">
        <v>5</v>
      </c>
      <c r="T12" s="95">
        <v>5</v>
      </c>
      <c r="U12" s="95">
        <v>65</v>
      </c>
      <c r="V12" s="94">
        <v>0</v>
      </c>
      <c r="W12" s="95">
        <v>0</v>
      </c>
      <c r="X12" s="94">
        <v>0</v>
      </c>
      <c r="Y12" s="95">
        <v>0</v>
      </c>
      <c r="Z12" s="94">
        <v>0</v>
      </c>
      <c r="AA12" s="95">
        <v>0</v>
      </c>
      <c r="AB12" s="94">
        <v>0</v>
      </c>
      <c r="AC12" s="95">
        <v>0</v>
      </c>
      <c r="AD12" s="94">
        <v>0</v>
      </c>
      <c r="AE12" s="95">
        <v>0</v>
      </c>
      <c r="AF12" s="94">
        <v>0</v>
      </c>
      <c r="AG12" s="95">
        <v>0</v>
      </c>
      <c r="AH12" s="94">
        <v>0</v>
      </c>
      <c r="AI12" s="95">
        <v>5</v>
      </c>
      <c r="AJ12" s="94">
        <v>5</v>
      </c>
      <c r="AK12" s="95">
        <v>0</v>
      </c>
      <c r="AL12" s="94">
        <v>0</v>
      </c>
      <c r="AM12" s="94">
        <v>0</v>
      </c>
      <c r="AN12" s="94">
        <v>0</v>
      </c>
    </row>
    <row r="13" spans="1:40" s="48" customFormat="1" ht="18.75">
      <c r="A13" s="91">
        <v>6</v>
      </c>
      <c r="B13" s="32" t="s">
        <v>134</v>
      </c>
      <c r="C13" s="103">
        <v>1</v>
      </c>
      <c r="D13" s="104">
        <v>1</v>
      </c>
      <c r="E13" s="104">
        <v>1</v>
      </c>
      <c r="F13" s="104">
        <v>1</v>
      </c>
      <c r="G13" s="104">
        <v>1</v>
      </c>
      <c r="H13" s="104">
        <v>0</v>
      </c>
      <c r="I13" s="104">
        <v>22</v>
      </c>
      <c r="J13" s="104">
        <v>5</v>
      </c>
      <c r="K13" s="104">
        <v>0</v>
      </c>
      <c r="L13" s="104">
        <v>0</v>
      </c>
      <c r="M13" s="104">
        <v>37</v>
      </c>
      <c r="N13" s="105">
        <v>14</v>
      </c>
      <c r="O13" s="105">
        <v>80</v>
      </c>
      <c r="P13" s="105">
        <v>0</v>
      </c>
      <c r="Q13" s="104">
        <v>0</v>
      </c>
      <c r="R13" s="105">
        <v>0</v>
      </c>
      <c r="S13" s="104">
        <v>62</v>
      </c>
      <c r="T13" s="105">
        <v>0</v>
      </c>
      <c r="U13" s="104">
        <v>80</v>
      </c>
      <c r="V13" s="105">
        <v>0</v>
      </c>
      <c r="W13" s="104">
        <v>61</v>
      </c>
      <c r="X13" s="105">
        <v>0</v>
      </c>
      <c r="Y13" s="104">
        <v>70</v>
      </c>
      <c r="Z13" s="105">
        <v>0</v>
      </c>
      <c r="AA13" s="104">
        <v>0</v>
      </c>
      <c r="AB13" s="105">
        <v>0</v>
      </c>
      <c r="AC13" s="104">
        <v>1</v>
      </c>
      <c r="AD13" s="105">
        <v>1</v>
      </c>
      <c r="AE13" s="104">
        <v>0</v>
      </c>
      <c r="AF13" s="105">
        <v>0</v>
      </c>
      <c r="AG13" s="104">
        <v>0</v>
      </c>
      <c r="AH13" s="105">
        <v>0</v>
      </c>
      <c r="AI13" s="104">
        <v>1</v>
      </c>
      <c r="AJ13" s="105">
        <v>0</v>
      </c>
      <c r="AK13" s="104">
        <v>0</v>
      </c>
      <c r="AL13" s="105">
        <v>0</v>
      </c>
      <c r="AM13" s="105">
        <v>0</v>
      </c>
      <c r="AN13" s="94"/>
    </row>
    <row r="14" spans="1:40" s="48" customFormat="1" ht="18.75">
      <c r="A14" s="91">
        <v>7</v>
      </c>
      <c r="B14" s="34" t="s">
        <v>135</v>
      </c>
      <c r="C14" s="92">
        <v>0</v>
      </c>
      <c r="D14" s="93">
        <v>0</v>
      </c>
      <c r="E14" s="93">
        <v>0</v>
      </c>
      <c r="F14" s="93">
        <v>0</v>
      </c>
      <c r="G14" s="93">
        <v>3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4">
        <v>0</v>
      </c>
      <c r="O14" s="94">
        <v>0</v>
      </c>
      <c r="P14" s="94">
        <v>0</v>
      </c>
      <c r="Q14" s="93">
        <v>0</v>
      </c>
      <c r="R14" s="94">
        <v>0</v>
      </c>
      <c r="S14" s="93">
        <v>3</v>
      </c>
      <c r="T14" s="94">
        <v>0</v>
      </c>
      <c r="U14" s="93">
        <v>0</v>
      </c>
      <c r="V14" s="94">
        <v>0</v>
      </c>
      <c r="W14" s="93">
        <v>0</v>
      </c>
      <c r="X14" s="94">
        <v>0</v>
      </c>
      <c r="Y14" s="93">
        <v>0</v>
      </c>
      <c r="Z14" s="94">
        <v>0</v>
      </c>
      <c r="AA14" s="93">
        <v>0</v>
      </c>
      <c r="AB14" s="94">
        <v>0</v>
      </c>
      <c r="AC14" s="93">
        <v>0</v>
      </c>
      <c r="AD14" s="94">
        <v>0</v>
      </c>
      <c r="AE14" s="93">
        <v>0</v>
      </c>
      <c r="AF14" s="94">
        <v>0</v>
      </c>
      <c r="AG14" s="93">
        <v>0</v>
      </c>
      <c r="AH14" s="94">
        <v>0</v>
      </c>
      <c r="AI14" s="93">
        <v>0</v>
      </c>
      <c r="AJ14" s="94">
        <v>0</v>
      </c>
      <c r="AK14" s="93">
        <v>0</v>
      </c>
      <c r="AL14" s="94">
        <v>0</v>
      </c>
      <c r="AM14" s="94">
        <v>0</v>
      </c>
      <c r="AN14" s="94">
        <v>0</v>
      </c>
    </row>
    <row r="15" spans="1:40" s="48" customFormat="1" ht="18.75">
      <c r="A15" s="91">
        <v>8</v>
      </c>
      <c r="B15" s="32" t="s">
        <v>137</v>
      </c>
      <c r="C15" s="92">
        <v>5</v>
      </c>
      <c r="D15" s="93">
        <v>4</v>
      </c>
      <c r="E15" s="93" t="s">
        <v>142</v>
      </c>
      <c r="F15" s="93" t="s">
        <v>142</v>
      </c>
      <c r="G15" s="93" t="s">
        <v>142</v>
      </c>
      <c r="H15" s="93" t="s">
        <v>142</v>
      </c>
      <c r="I15" s="93" t="s">
        <v>142</v>
      </c>
      <c r="J15" s="93" t="s">
        <v>142</v>
      </c>
      <c r="K15" s="93" t="s">
        <v>142</v>
      </c>
      <c r="L15" s="93" t="s">
        <v>142</v>
      </c>
      <c r="M15" s="93" t="s">
        <v>142</v>
      </c>
      <c r="N15" s="94" t="s">
        <v>142</v>
      </c>
      <c r="O15" s="94" t="s">
        <v>142</v>
      </c>
      <c r="P15" s="94" t="s">
        <v>142</v>
      </c>
      <c r="Q15" s="93" t="s">
        <v>142</v>
      </c>
      <c r="R15" s="94" t="s">
        <v>142</v>
      </c>
      <c r="S15" s="93" t="s">
        <v>142</v>
      </c>
      <c r="T15" s="94" t="s">
        <v>142</v>
      </c>
      <c r="U15" s="93" t="s">
        <v>142</v>
      </c>
      <c r="V15" s="94" t="s">
        <v>142</v>
      </c>
      <c r="W15" s="93" t="s">
        <v>142</v>
      </c>
      <c r="X15" s="94" t="s">
        <v>142</v>
      </c>
      <c r="Y15" s="93" t="s">
        <v>142</v>
      </c>
      <c r="Z15" s="94" t="s">
        <v>142</v>
      </c>
      <c r="AA15" s="93" t="s">
        <v>142</v>
      </c>
      <c r="AB15" s="94" t="s">
        <v>142</v>
      </c>
      <c r="AC15" s="93">
        <v>1</v>
      </c>
      <c r="AD15" s="94">
        <v>1</v>
      </c>
      <c r="AE15" s="93" t="s">
        <v>142</v>
      </c>
      <c r="AF15" s="94" t="s">
        <v>142</v>
      </c>
      <c r="AG15" s="93" t="s">
        <v>142</v>
      </c>
      <c r="AH15" s="94" t="s">
        <v>142</v>
      </c>
      <c r="AI15" s="93">
        <v>11</v>
      </c>
      <c r="AJ15" s="94">
        <v>11</v>
      </c>
      <c r="AK15" s="93" t="s">
        <v>142</v>
      </c>
      <c r="AL15" s="94" t="s">
        <v>142</v>
      </c>
      <c r="AM15" s="94" t="s">
        <v>142</v>
      </c>
      <c r="AN15" s="94" t="s">
        <v>142</v>
      </c>
    </row>
    <row r="16" spans="1:40" s="48" customFormat="1" ht="18.75">
      <c r="A16" s="91">
        <v>9</v>
      </c>
      <c r="B16" s="34" t="s">
        <v>136</v>
      </c>
      <c r="C16" s="92">
        <v>11</v>
      </c>
      <c r="D16" s="93">
        <v>0</v>
      </c>
      <c r="E16" s="93">
        <v>11</v>
      </c>
      <c r="F16" s="93">
        <v>0</v>
      </c>
      <c r="G16" s="93">
        <v>3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182</v>
      </c>
      <c r="N16" s="94">
        <v>0</v>
      </c>
      <c r="O16" s="93">
        <v>63</v>
      </c>
      <c r="P16" s="93">
        <v>0</v>
      </c>
      <c r="Q16" s="93">
        <v>0</v>
      </c>
      <c r="R16" s="93">
        <v>0</v>
      </c>
      <c r="S16" s="93">
        <v>182</v>
      </c>
      <c r="T16" s="94">
        <v>0</v>
      </c>
      <c r="U16" s="93">
        <v>63</v>
      </c>
      <c r="V16" s="94">
        <v>0</v>
      </c>
      <c r="W16" s="93">
        <v>0</v>
      </c>
      <c r="X16" s="94">
        <v>0</v>
      </c>
      <c r="Y16" s="93">
        <v>182</v>
      </c>
      <c r="Z16" s="94">
        <v>0</v>
      </c>
      <c r="AA16" s="93">
        <v>0</v>
      </c>
      <c r="AB16" s="94">
        <v>0</v>
      </c>
      <c r="AC16" s="93">
        <v>0</v>
      </c>
      <c r="AD16" s="94">
        <v>0</v>
      </c>
      <c r="AE16" s="93">
        <v>0</v>
      </c>
      <c r="AF16" s="94">
        <v>0</v>
      </c>
      <c r="AG16" s="93">
        <v>0</v>
      </c>
      <c r="AH16" s="94">
        <v>0</v>
      </c>
      <c r="AI16" s="93">
        <v>80</v>
      </c>
      <c r="AJ16" s="94">
        <v>80</v>
      </c>
      <c r="AK16" s="93">
        <v>0</v>
      </c>
      <c r="AL16" s="94">
        <v>0</v>
      </c>
      <c r="AM16" s="94">
        <v>0</v>
      </c>
      <c r="AN16" s="94">
        <v>0</v>
      </c>
    </row>
    <row r="17" spans="1:40" s="48" customFormat="1" ht="18.75">
      <c r="A17" s="91">
        <v>10</v>
      </c>
      <c r="B17" s="32" t="s">
        <v>138</v>
      </c>
      <c r="C17" s="92">
        <v>1</v>
      </c>
      <c r="D17" s="95">
        <v>0</v>
      </c>
      <c r="E17" s="95">
        <v>1</v>
      </c>
      <c r="F17" s="95">
        <v>0</v>
      </c>
      <c r="G17" s="95">
        <v>0</v>
      </c>
      <c r="H17" s="95">
        <v>0</v>
      </c>
      <c r="I17" s="95">
        <v>10</v>
      </c>
      <c r="J17" s="95">
        <v>0</v>
      </c>
      <c r="K17" s="95">
        <v>0</v>
      </c>
      <c r="L17" s="95">
        <v>0</v>
      </c>
      <c r="M17" s="95">
        <v>72</v>
      </c>
      <c r="N17" s="95">
        <v>0</v>
      </c>
      <c r="O17" s="95">
        <v>15</v>
      </c>
      <c r="P17" s="95">
        <v>0</v>
      </c>
      <c r="Q17" s="95">
        <v>0</v>
      </c>
      <c r="R17" s="95">
        <v>0</v>
      </c>
      <c r="S17" s="95">
        <v>13</v>
      </c>
      <c r="T17" s="95">
        <v>0</v>
      </c>
      <c r="U17" s="95">
        <v>109</v>
      </c>
      <c r="V17" s="94">
        <v>0</v>
      </c>
      <c r="W17" s="95">
        <v>39</v>
      </c>
      <c r="X17" s="94">
        <v>0</v>
      </c>
      <c r="Y17" s="95" t="s">
        <v>144</v>
      </c>
      <c r="Z17" s="94">
        <v>0</v>
      </c>
      <c r="AA17" s="95">
        <v>0</v>
      </c>
      <c r="AB17" s="94">
        <v>0</v>
      </c>
      <c r="AC17" s="95">
        <v>1</v>
      </c>
      <c r="AD17" s="94">
        <v>0</v>
      </c>
      <c r="AE17" s="95">
        <v>0</v>
      </c>
      <c r="AF17" s="94">
        <v>0</v>
      </c>
      <c r="AG17" s="95">
        <v>0</v>
      </c>
      <c r="AH17" s="94">
        <v>0</v>
      </c>
      <c r="AI17" s="95"/>
      <c r="AJ17" s="94"/>
      <c r="AK17" s="95"/>
      <c r="AL17" s="94"/>
      <c r="AM17" s="94"/>
      <c r="AN17" s="94"/>
    </row>
    <row r="18" spans="1:40" s="48" customFormat="1" ht="18.75">
      <c r="A18" s="91">
        <v>11</v>
      </c>
      <c r="B18" s="32" t="s">
        <v>139</v>
      </c>
      <c r="C18" s="92">
        <v>9</v>
      </c>
      <c r="D18" s="93">
        <v>4</v>
      </c>
      <c r="E18" s="93">
        <v>9</v>
      </c>
      <c r="F18" s="93">
        <v>4</v>
      </c>
      <c r="G18" s="93">
        <v>0</v>
      </c>
      <c r="H18" s="93">
        <v>0</v>
      </c>
      <c r="I18" s="93">
        <v>12</v>
      </c>
      <c r="J18" s="93">
        <v>12</v>
      </c>
      <c r="K18" s="93">
        <v>24</v>
      </c>
      <c r="L18" s="93">
        <v>24</v>
      </c>
      <c r="M18" s="93">
        <v>24</v>
      </c>
      <c r="N18" s="94">
        <v>24</v>
      </c>
      <c r="O18" s="94">
        <v>4</v>
      </c>
      <c r="P18" s="94">
        <v>4</v>
      </c>
      <c r="Q18" s="93">
        <v>12</v>
      </c>
      <c r="R18" s="94">
        <v>12</v>
      </c>
      <c r="S18" s="93">
        <v>24</v>
      </c>
      <c r="T18" s="94">
        <v>24</v>
      </c>
      <c r="U18" s="93">
        <v>84</v>
      </c>
      <c r="V18" s="94">
        <v>84</v>
      </c>
      <c r="W18" s="93">
        <v>41</v>
      </c>
      <c r="X18" s="94">
        <v>41</v>
      </c>
      <c r="Y18" s="93">
        <v>88</v>
      </c>
      <c r="Z18" s="94">
        <v>88</v>
      </c>
      <c r="AA18" s="93">
        <v>0</v>
      </c>
      <c r="AB18" s="94">
        <v>0</v>
      </c>
      <c r="AC18" s="93"/>
      <c r="AD18" s="94"/>
      <c r="AE18" s="93">
        <v>0</v>
      </c>
      <c r="AF18" s="94">
        <v>0</v>
      </c>
      <c r="AG18" s="93">
        <v>0</v>
      </c>
      <c r="AH18" s="94">
        <v>0</v>
      </c>
      <c r="AI18" s="93">
        <v>4</v>
      </c>
      <c r="AJ18" s="94">
        <v>4</v>
      </c>
      <c r="AK18" s="93">
        <v>0</v>
      </c>
      <c r="AL18" s="94">
        <v>0</v>
      </c>
      <c r="AM18" s="94">
        <v>0</v>
      </c>
      <c r="AN18" s="94">
        <v>0</v>
      </c>
    </row>
    <row r="19" spans="1:40" s="48" customFormat="1" ht="18.75">
      <c r="A19" s="91">
        <v>12</v>
      </c>
      <c r="B19" s="32" t="s">
        <v>140</v>
      </c>
      <c r="C19" s="92">
        <v>1</v>
      </c>
      <c r="D19" s="95">
        <v>0</v>
      </c>
      <c r="E19" s="104">
        <v>1</v>
      </c>
      <c r="F19" s="95">
        <v>0</v>
      </c>
      <c r="G19" s="104">
        <v>1</v>
      </c>
      <c r="H19" s="95">
        <v>0</v>
      </c>
      <c r="I19" s="93">
        <v>4</v>
      </c>
      <c r="J19" s="95">
        <v>0</v>
      </c>
      <c r="K19" s="95">
        <v>0</v>
      </c>
      <c r="L19" s="95">
        <v>0</v>
      </c>
      <c r="M19" s="93">
        <v>3</v>
      </c>
      <c r="N19" s="94">
        <v>0</v>
      </c>
      <c r="O19" s="93">
        <v>84</v>
      </c>
      <c r="P19" s="95">
        <v>0</v>
      </c>
      <c r="Q19" s="95">
        <v>0</v>
      </c>
      <c r="R19" s="95">
        <v>0</v>
      </c>
      <c r="S19" s="95"/>
      <c r="T19" s="95"/>
      <c r="U19" s="95">
        <v>84</v>
      </c>
      <c r="V19" s="94">
        <v>0</v>
      </c>
      <c r="W19" s="95">
        <v>0</v>
      </c>
      <c r="X19" s="94">
        <v>0</v>
      </c>
      <c r="Y19" s="95">
        <v>0</v>
      </c>
      <c r="Z19" s="94">
        <v>0</v>
      </c>
      <c r="AA19" s="95">
        <v>0</v>
      </c>
      <c r="AB19" s="94">
        <v>0</v>
      </c>
      <c r="AC19" s="95">
        <v>0</v>
      </c>
      <c r="AD19" s="94">
        <v>0</v>
      </c>
      <c r="AE19" s="95">
        <v>0</v>
      </c>
      <c r="AF19" s="94">
        <v>0</v>
      </c>
      <c r="AG19" s="95">
        <v>0</v>
      </c>
      <c r="AH19" s="94">
        <v>0</v>
      </c>
      <c r="AI19" s="95">
        <v>0</v>
      </c>
      <c r="AJ19" s="94">
        <v>0</v>
      </c>
      <c r="AK19" s="95">
        <v>0</v>
      </c>
      <c r="AL19" s="94">
        <v>0</v>
      </c>
      <c r="AM19" s="94">
        <v>0</v>
      </c>
      <c r="AN19" s="94">
        <v>0</v>
      </c>
    </row>
    <row r="20" spans="1:40" s="48" customFormat="1" ht="18.75">
      <c r="A20" s="91">
        <v>13</v>
      </c>
      <c r="B20" s="92"/>
      <c r="C20" s="92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4"/>
      <c r="O20" s="94"/>
      <c r="P20" s="95"/>
      <c r="Q20" s="95"/>
      <c r="R20" s="95"/>
      <c r="S20" s="95"/>
      <c r="T20" s="95"/>
      <c r="U20" s="95"/>
      <c r="V20" s="94"/>
      <c r="W20" s="95"/>
      <c r="X20" s="94"/>
      <c r="Y20" s="95"/>
      <c r="Z20" s="94"/>
      <c r="AA20" s="95"/>
      <c r="AB20" s="94"/>
      <c r="AC20" s="95"/>
      <c r="AD20" s="94"/>
      <c r="AE20" s="95"/>
      <c r="AF20" s="94"/>
      <c r="AG20" s="95"/>
      <c r="AH20" s="94"/>
      <c r="AI20" s="95"/>
      <c r="AJ20" s="94"/>
      <c r="AK20" s="95"/>
      <c r="AL20" s="94"/>
      <c r="AM20" s="94"/>
      <c r="AN20" s="94"/>
    </row>
    <row r="21" spans="1:40" s="48" customFormat="1" ht="18.75">
      <c r="A21" s="91">
        <v>14</v>
      </c>
      <c r="B21" s="92"/>
      <c r="C21" s="92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4"/>
      <c r="W21" s="95"/>
      <c r="X21" s="94"/>
      <c r="Y21" s="95"/>
      <c r="Z21" s="94"/>
      <c r="AA21" s="95"/>
      <c r="AB21" s="94"/>
      <c r="AC21" s="95"/>
      <c r="AD21" s="94"/>
      <c r="AE21" s="95"/>
      <c r="AF21" s="94"/>
      <c r="AG21" s="95"/>
      <c r="AH21" s="94"/>
      <c r="AI21" s="95"/>
      <c r="AJ21" s="94"/>
      <c r="AK21" s="95"/>
      <c r="AL21" s="94"/>
      <c r="AM21" s="94"/>
      <c r="AN21" s="94"/>
    </row>
    <row r="22" spans="1:40" s="48" customFormat="1" ht="18.75">
      <c r="A22" s="91">
        <v>15</v>
      </c>
      <c r="B22" s="92"/>
      <c r="C22" s="92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4"/>
      <c r="W22" s="93"/>
      <c r="X22" s="94"/>
      <c r="Y22" s="93"/>
      <c r="Z22" s="94"/>
      <c r="AA22" s="93"/>
      <c r="AB22" s="94"/>
      <c r="AC22" s="93"/>
      <c r="AD22" s="94"/>
      <c r="AE22" s="93"/>
      <c r="AF22" s="94"/>
      <c r="AG22" s="93"/>
      <c r="AH22" s="94"/>
      <c r="AI22" s="93"/>
      <c r="AJ22" s="94"/>
      <c r="AK22" s="93"/>
      <c r="AL22" s="94"/>
      <c r="AM22" s="94"/>
      <c r="AN22" s="94"/>
    </row>
    <row r="23" spans="1:40" s="48" customFormat="1" ht="18.75">
      <c r="A23" s="91">
        <v>16</v>
      </c>
      <c r="B23" s="92"/>
      <c r="C23" s="92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4"/>
      <c r="W23" s="95"/>
      <c r="X23" s="94"/>
      <c r="Y23" s="95"/>
      <c r="Z23" s="94"/>
      <c r="AA23" s="95"/>
      <c r="AB23" s="94"/>
      <c r="AC23" s="95"/>
      <c r="AD23" s="94"/>
      <c r="AE23" s="95"/>
      <c r="AF23" s="94"/>
      <c r="AG23" s="95"/>
      <c r="AH23" s="94"/>
      <c r="AI23" s="95"/>
      <c r="AJ23" s="94"/>
      <c r="AK23" s="95"/>
      <c r="AL23" s="94"/>
      <c r="AM23" s="94"/>
      <c r="AN23" s="94"/>
    </row>
    <row r="24" spans="1:40" s="48" customFormat="1" ht="18.75">
      <c r="A24" s="91">
        <v>17</v>
      </c>
      <c r="B24" s="92"/>
      <c r="C24" s="92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4"/>
      <c r="W24" s="95"/>
      <c r="X24" s="94"/>
      <c r="Y24" s="95"/>
      <c r="Z24" s="94"/>
      <c r="AA24" s="95"/>
      <c r="AB24" s="94"/>
      <c r="AC24" s="95"/>
      <c r="AD24" s="94"/>
      <c r="AE24" s="95"/>
      <c r="AF24" s="94"/>
      <c r="AG24" s="95"/>
      <c r="AH24" s="94"/>
      <c r="AI24" s="95"/>
      <c r="AJ24" s="94"/>
      <c r="AK24" s="95"/>
      <c r="AL24" s="94"/>
      <c r="AM24" s="94"/>
      <c r="AN24" s="94"/>
    </row>
    <row r="25" spans="1:40" s="48" customFormat="1" ht="18.75">
      <c r="A25" s="91">
        <v>18</v>
      </c>
      <c r="B25" s="92"/>
      <c r="C25" s="92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4"/>
      <c r="W25" s="95"/>
      <c r="X25" s="94"/>
      <c r="Y25" s="95"/>
      <c r="Z25" s="94"/>
      <c r="AA25" s="95"/>
      <c r="AB25" s="94"/>
      <c r="AC25" s="95"/>
      <c r="AD25" s="94"/>
      <c r="AE25" s="95"/>
      <c r="AF25" s="94"/>
      <c r="AG25" s="95"/>
      <c r="AH25" s="94"/>
      <c r="AI25" s="95"/>
      <c r="AJ25" s="94"/>
      <c r="AK25" s="95"/>
      <c r="AL25" s="94"/>
      <c r="AM25" s="94"/>
      <c r="AN25" s="94"/>
    </row>
    <row r="26" spans="1:40" s="48" customFormat="1" ht="18.75">
      <c r="A26" s="91">
        <v>19</v>
      </c>
      <c r="B26" s="92"/>
      <c r="C26" s="92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4"/>
      <c r="W26" s="95"/>
      <c r="X26" s="94"/>
      <c r="Y26" s="95"/>
      <c r="Z26" s="94"/>
      <c r="AA26" s="95"/>
      <c r="AB26" s="94"/>
      <c r="AC26" s="95"/>
      <c r="AD26" s="94"/>
      <c r="AE26" s="95"/>
      <c r="AF26" s="94"/>
      <c r="AG26" s="95"/>
      <c r="AH26" s="94"/>
      <c r="AI26" s="95"/>
      <c r="AJ26" s="94"/>
      <c r="AK26" s="95"/>
      <c r="AL26" s="94"/>
      <c r="AM26" s="94"/>
      <c r="AN26" s="94"/>
    </row>
    <row r="27" spans="1:40" s="48" customFormat="1" ht="18.75">
      <c r="A27" s="91">
        <v>20</v>
      </c>
      <c r="B27" s="92"/>
      <c r="C27" s="92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</row>
    <row r="28" spans="1:40" s="48" customFormat="1" ht="18.75">
      <c r="A28" s="91">
        <v>21</v>
      </c>
      <c r="B28" s="92"/>
      <c r="C28" s="92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4"/>
      <c r="W28" s="95"/>
      <c r="X28" s="94"/>
      <c r="Y28" s="95"/>
      <c r="Z28" s="94"/>
      <c r="AA28" s="95"/>
      <c r="AB28" s="94"/>
      <c r="AC28" s="95"/>
      <c r="AD28" s="94"/>
      <c r="AE28" s="95"/>
      <c r="AF28" s="94"/>
      <c r="AG28" s="95"/>
      <c r="AH28" s="94"/>
      <c r="AI28" s="95"/>
      <c r="AJ28" s="94"/>
      <c r="AK28" s="95"/>
      <c r="AL28" s="94"/>
      <c r="AM28" s="94"/>
      <c r="AN28" s="94"/>
    </row>
    <row r="29" spans="1:40" s="48" customFormat="1" ht="18.75">
      <c r="A29" s="91">
        <v>22</v>
      </c>
      <c r="B29" s="92"/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4"/>
      <c r="W29" s="93"/>
      <c r="X29" s="94"/>
      <c r="Y29" s="93"/>
      <c r="Z29" s="94"/>
      <c r="AA29" s="93"/>
      <c r="AB29" s="94"/>
      <c r="AC29" s="93"/>
      <c r="AD29" s="94"/>
      <c r="AE29" s="93"/>
      <c r="AF29" s="94"/>
      <c r="AG29" s="93"/>
      <c r="AH29" s="94"/>
      <c r="AI29" s="93"/>
      <c r="AJ29" s="94"/>
      <c r="AK29" s="93"/>
      <c r="AL29" s="94"/>
      <c r="AM29" s="94"/>
      <c r="AN29" s="94"/>
    </row>
    <row r="30" spans="1:40" s="48" customFormat="1" ht="18.75">
      <c r="A30" s="91">
        <v>23</v>
      </c>
      <c r="B30" s="92"/>
      <c r="C30" s="92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4"/>
      <c r="W30" s="95"/>
      <c r="X30" s="94"/>
      <c r="Y30" s="95"/>
      <c r="Z30" s="94"/>
      <c r="AA30" s="95"/>
      <c r="AB30" s="94"/>
      <c r="AC30" s="95"/>
      <c r="AD30" s="94"/>
      <c r="AE30" s="95"/>
      <c r="AF30" s="94"/>
      <c r="AG30" s="95"/>
      <c r="AH30" s="94"/>
      <c r="AI30" s="95"/>
      <c r="AJ30" s="94"/>
      <c r="AK30" s="95"/>
      <c r="AL30" s="94"/>
      <c r="AM30" s="94"/>
      <c r="AN30" s="94"/>
    </row>
    <row r="31" spans="1:40" s="48" customFormat="1" ht="18.75">
      <c r="A31" s="91">
        <v>24</v>
      </c>
      <c r="B31" s="92"/>
      <c r="C31" s="92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4"/>
      <c r="W31" s="95"/>
      <c r="X31" s="94"/>
      <c r="Y31" s="95"/>
      <c r="Z31" s="94"/>
      <c r="AA31" s="95"/>
      <c r="AB31" s="94"/>
      <c r="AC31" s="95"/>
      <c r="AD31" s="94"/>
      <c r="AE31" s="95"/>
      <c r="AF31" s="94"/>
      <c r="AG31" s="95"/>
      <c r="AH31" s="94"/>
      <c r="AI31" s="95"/>
      <c r="AJ31" s="94"/>
      <c r="AK31" s="95"/>
      <c r="AL31" s="94"/>
      <c r="AM31" s="94"/>
      <c r="AN31" s="94"/>
    </row>
    <row r="32" spans="1:40" s="48" customFormat="1" ht="18.75">
      <c r="A32" s="91">
        <v>25</v>
      </c>
      <c r="B32" s="92"/>
      <c r="C32" s="92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4"/>
      <c r="W32" s="95"/>
      <c r="X32" s="94"/>
      <c r="Y32" s="95"/>
      <c r="Z32" s="94"/>
      <c r="AA32" s="95"/>
      <c r="AB32" s="94"/>
      <c r="AC32" s="95"/>
      <c r="AD32" s="94"/>
      <c r="AE32" s="95"/>
      <c r="AF32" s="94"/>
      <c r="AG32" s="95"/>
      <c r="AH32" s="94"/>
      <c r="AI32" s="95"/>
      <c r="AJ32" s="94"/>
      <c r="AK32" s="95"/>
      <c r="AL32" s="94"/>
      <c r="AM32" s="94"/>
      <c r="AN32" s="94"/>
    </row>
    <row r="33" spans="1:40" s="48" customFormat="1" ht="18.75">
      <c r="A33" s="91">
        <v>26</v>
      </c>
      <c r="B33" s="92"/>
      <c r="C33" s="92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4"/>
      <c r="W33" s="95"/>
      <c r="X33" s="94"/>
      <c r="Y33" s="95"/>
      <c r="Z33" s="94"/>
      <c r="AA33" s="95"/>
      <c r="AB33" s="94"/>
      <c r="AC33" s="95"/>
      <c r="AD33" s="94"/>
      <c r="AE33" s="95"/>
      <c r="AF33" s="94"/>
      <c r="AG33" s="95"/>
      <c r="AH33" s="94"/>
      <c r="AI33" s="95"/>
      <c r="AJ33" s="94"/>
      <c r="AK33" s="95"/>
      <c r="AL33" s="94"/>
      <c r="AM33" s="94"/>
      <c r="AN33" s="94"/>
    </row>
    <row r="34" spans="1:40" s="48" customFormat="1" ht="18.75">
      <c r="A34" s="91">
        <v>27</v>
      </c>
      <c r="B34" s="92"/>
      <c r="C34" s="92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</row>
    <row r="35" spans="1:40" s="48" customFormat="1" ht="18.75">
      <c r="A35" s="91">
        <v>28</v>
      </c>
      <c r="B35" s="92"/>
      <c r="C35" s="92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4"/>
      <c r="W35" s="95"/>
      <c r="X35" s="94"/>
      <c r="Y35" s="95"/>
      <c r="Z35" s="94"/>
      <c r="AA35" s="95"/>
      <c r="AB35" s="94"/>
      <c r="AC35" s="95"/>
      <c r="AD35" s="94"/>
      <c r="AE35" s="95"/>
      <c r="AF35" s="94"/>
      <c r="AG35" s="95"/>
      <c r="AH35" s="94"/>
      <c r="AI35" s="95"/>
      <c r="AJ35" s="94"/>
      <c r="AK35" s="95"/>
      <c r="AL35" s="94"/>
      <c r="AM35" s="94"/>
      <c r="AN35" s="94"/>
    </row>
    <row r="36" spans="1:40" s="48" customFormat="1" ht="18.75">
      <c r="A36" s="91">
        <v>29</v>
      </c>
      <c r="B36" s="92"/>
      <c r="C36" s="92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4"/>
      <c r="W36" s="93"/>
      <c r="X36" s="94"/>
      <c r="Y36" s="93"/>
      <c r="Z36" s="94"/>
      <c r="AA36" s="93"/>
      <c r="AB36" s="94"/>
      <c r="AC36" s="93"/>
      <c r="AD36" s="94"/>
      <c r="AE36" s="93"/>
      <c r="AF36" s="94"/>
      <c r="AG36" s="93"/>
      <c r="AH36" s="94"/>
      <c r="AI36" s="93"/>
      <c r="AJ36" s="94"/>
      <c r="AK36" s="93"/>
      <c r="AL36" s="94"/>
      <c r="AM36" s="94"/>
      <c r="AN36" s="94"/>
    </row>
    <row r="37" spans="1:40" s="48" customFormat="1" ht="18.75">
      <c r="A37" s="91">
        <v>30</v>
      </c>
      <c r="B37" s="92"/>
      <c r="C37" s="92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4"/>
      <c r="W37" s="95"/>
      <c r="X37" s="94"/>
      <c r="Y37" s="95"/>
      <c r="Z37" s="94"/>
      <c r="AA37" s="95"/>
      <c r="AB37" s="94"/>
      <c r="AC37" s="95"/>
      <c r="AD37" s="94"/>
      <c r="AE37" s="95"/>
      <c r="AF37" s="94"/>
      <c r="AG37" s="95"/>
      <c r="AH37" s="94"/>
      <c r="AI37" s="95"/>
      <c r="AJ37" s="94"/>
      <c r="AK37" s="95"/>
      <c r="AL37" s="94"/>
      <c r="AM37" s="94"/>
      <c r="AN37" s="94"/>
    </row>
    <row r="38" spans="1:40" s="48" customFormat="1" ht="18.75">
      <c r="A38" s="91">
        <v>31</v>
      </c>
      <c r="B38" s="92"/>
      <c r="C38" s="92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4"/>
      <c r="W38" s="95"/>
      <c r="X38" s="94"/>
      <c r="Y38" s="95"/>
      <c r="Z38" s="94"/>
      <c r="AA38" s="95"/>
      <c r="AB38" s="94"/>
      <c r="AC38" s="95"/>
      <c r="AD38" s="94"/>
      <c r="AE38" s="95"/>
      <c r="AF38" s="94"/>
      <c r="AG38" s="95"/>
      <c r="AH38" s="94"/>
      <c r="AI38" s="95"/>
      <c r="AJ38" s="94"/>
      <c r="AK38" s="95"/>
      <c r="AL38" s="94"/>
      <c r="AM38" s="94"/>
      <c r="AN38" s="94"/>
    </row>
    <row r="39" spans="1:40" s="48" customFormat="1" ht="18.75">
      <c r="A39" s="91">
        <v>32</v>
      </c>
      <c r="B39" s="92"/>
      <c r="C39" s="92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4"/>
      <c r="W39" s="95"/>
      <c r="X39" s="94"/>
      <c r="Y39" s="95"/>
      <c r="Z39" s="94"/>
      <c r="AA39" s="95"/>
      <c r="AB39" s="94"/>
      <c r="AC39" s="95"/>
      <c r="AD39" s="94"/>
      <c r="AE39" s="95"/>
      <c r="AF39" s="94"/>
      <c r="AG39" s="95"/>
      <c r="AH39" s="94"/>
      <c r="AI39" s="95"/>
      <c r="AJ39" s="94"/>
      <c r="AK39" s="95"/>
      <c r="AL39" s="94"/>
      <c r="AM39" s="94"/>
      <c r="AN39" s="94"/>
    </row>
    <row r="40" spans="1:40" s="48" customFormat="1" ht="18.75">
      <c r="A40" s="91">
        <v>33</v>
      </c>
      <c r="B40" s="92"/>
      <c r="C40" s="9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4"/>
      <c r="W40" s="95"/>
      <c r="X40" s="94"/>
      <c r="Y40" s="95"/>
      <c r="Z40" s="94"/>
      <c r="AA40" s="95"/>
      <c r="AB40" s="94"/>
      <c r="AC40" s="95"/>
      <c r="AD40" s="94"/>
      <c r="AE40" s="95"/>
      <c r="AF40" s="94"/>
      <c r="AG40" s="95"/>
      <c r="AH40" s="94"/>
      <c r="AI40" s="95"/>
      <c r="AJ40" s="94"/>
      <c r="AK40" s="95"/>
      <c r="AL40" s="94"/>
      <c r="AM40" s="94"/>
      <c r="AN40" s="94"/>
    </row>
    <row r="41" spans="1:40" s="48" customFormat="1" ht="18.75">
      <c r="A41" s="91">
        <v>34</v>
      </c>
      <c r="B41" s="92"/>
      <c r="C41" s="92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</row>
    <row r="42" spans="1:40" s="48" customFormat="1" ht="18.75">
      <c r="A42" s="91">
        <v>35</v>
      </c>
      <c r="B42" s="92"/>
      <c r="C42" s="92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4"/>
      <c r="W42" s="95"/>
      <c r="X42" s="94"/>
      <c r="Y42" s="95"/>
      <c r="Z42" s="94"/>
      <c r="AA42" s="95"/>
      <c r="AB42" s="94"/>
      <c r="AC42" s="95"/>
      <c r="AD42" s="94"/>
      <c r="AE42" s="95"/>
      <c r="AF42" s="94"/>
      <c r="AG42" s="95"/>
      <c r="AH42" s="94"/>
      <c r="AI42" s="95"/>
      <c r="AJ42" s="94"/>
      <c r="AK42" s="95"/>
      <c r="AL42" s="94"/>
      <c r="AM42" s="94"/>
      <c r="AN42" s="94"/>
    </row>
    <row r="43" spans="1:40" s="48" customFormat="1" ht="18.75">
      <c r="A43" s="91">
        <v>36</v>
      </c>
      <c r="B43" s="92"/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4"/>
      <c r="W43" s="93"/>
      <c r="X43" s="94"/>
      <c r="Y43" s="93"/>
      <c r="Z43" s="94"/>
      <c r="AA43" s="93"/>
      <c r="AB43" s="94"/>
      <c r="AC43" s="93"/>
      <c r="AD43" s="94"/>
      <c r="AE43" s="93"/>
      <c r="AF43" s="94"/>
      <c r="AG43" s="93"/>
      <c r="AH43" s="94"/>
      <c r="AI43" s="93"/>
      <c r="AJ43" s="94"/>
      <c r="AK43" s="93"/>
      <c r="AL43" s="94"/>
      <c r="AM43" s="94"/>
      <c r="AN43" s="94"/>
    </row>
    <row r="44" spans="1:40" s="48" customFormat="1" ht="18.75">
      <c r="A44" s="91">
        <v>37</v>
      </c>
      <c r="B44" s="92"/>
      <c r="C44" s="92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4"/>
      <c r="W44" s="95"/>
      <c r="X44" s="94"/>
      <c r="Y44" s="95"/>
      <c r="Z44" s="94"/>
      <c r="AA44" s="95"/>
      <c r="AB44" s="94"/>
      <c r="AC44" s="95"/>
      <c r="AD44" s="94"/>
      <c r="AE44" s="95"/>
      <c r="AF44" s="94"/>
      <c r="AG44" s="95"/>
      <c r="AH44" s="94"/>
      <c r="AI44" s="95"/>
      <c r="AJ44" s="94"/>
      <c r="AK44" s="95"/>
      <c r="AL44" s="94"/>
      <c r="AM44" s="94"/>
      <c r="AN44" s="94"/>
    </row>
    <row r="45" spans="1:40" s="48" customFormat="1" ht="18.75">
      <c r="A45" s="91">
        <v>38</v>
      </c>
      <c r="B45" s="92"/>
      <c r="C45" s="92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4"/>
      <c r="W45" s="95"/>
      <c r="X45" s="94"/>
      <c r="Y45" s="95"/>
      <c r="Z45" s="94"/>
      <c r="AA45" s="95"/>
      <c r="AB45" s="94"/>
      <c r="AC45" s="95"/>
      <c r="AD45" s="94"/>
      <c r="AE45" s="95"/>
      <c r="AF45" s="94"/>
      <c r="AG45" s="95"/>
      <c r="AH45" s="94"/>
      <c r="AI45" s="95"/>
      <c r="AJ45" s="94"/>
      <c r="AK45" s="95"/>
      <c r="AL45" s="94"/>
      <c r="AM45" s="94"/>
      <c r="AN45" s="94"/>
    </row>
    <row r="46" spans="1:40" s="48" customFormat="1" ht="18.75">
      <c r="A46" s="91">
        <v>39</v>
      </c>
      <c r="B46" s="92"/>
      <c r="C46" s="92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4"/>
      <c r="W46" s="95"/>
      <c r="X46" s="94"/>
      <c r="Y46" s="95"/>
      <c r="Z46" s="94"/>
      <c r="AA46" s="95"/>
      <c r="AB46" s="94"/>
      <c r="AC46" s="95"/>
      <c r="AD46" s="94"/>
      <c r="AE46" s="95"/>
      <c r="AF46" s="94"/>
      <c r="AG46" s="95"/>
      <c r="AH46" s="94"/>
      <c r="AI46" s="95"/>
      <c r="AJ46" s="94"/>
      <c r="AK46" s="95"/>
      <c r="AL46" s="94"/>
      <c r="AM46" s="94"/>
      <c r="AN46" s="94"/>
    </row>
    <row r="47" spans="1:40" s="48" customFormat="1" ht="18.75">
      <c r="A47" s="91">
        <v>40</v>
      </c>
      <c r="B47" s="92"/>
      <c r="C47" s="92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4"/>
      <c r="W47" s="95"/>
      <c r="X47" s="94"/>
      <c r="Y47" s="95"/>
      <c r="Z47" s="94"/>
      <c r="AA47" s="95"/>
      <c r="AB47" s="94"/>
      <c r="AC47" s="95"/>
      <c r="AD47" s="94"/>
      <c r="AE47" s="95"/>
      <c r="AF47" s="94"/>
      <c r="AG47" s="95"/>
      <c r="AH47" s="94"/>
      <c r="AI47" s="95"/>
      <c r="AJ47" s="94"/>
      <c r="AK47" s="95"/>
      <c r="AL47" s="94"/>
      <c r="AM47" s="94"/>
      <c r="AN47" s="94"/>
    </row>
    <row r="48" spans="1:40" s="48" customFormat="1" ht="18.75">
      <c r="A48" s="91">
        <v>41</v>
      </c>
      <c r="B48" s="92"/>
      <c r="C48" s="92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</row>
    <row r="49" spans="1:40" s="48" customFormat="1" ht="18.75">
      <c r="A49" s="91">
        <v>42</v>
      </c>
      <c r="B49" s="92"/>
      <c r="C49" s="92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4"/>
      <c r="W49" s="95"/>
      <c r="X49" s="94"/>
      <c r="Y49" s="95"/>
      <c r="Z49" s="94"/>
      <c r="AA49" s="95"/>
      <c r="AB49" s="94"/>
      <c r="AC49" s="95"/>
      <c r="AD49" s="94"/>
      <c r="AE49" s="95"/>
      <c r="AF49" s="94"/>
      <c r="AG49" s="95"/>
      <c r="AH49" s="94"/>
      <c r="AI49" s="95"/>
      <c r="AJ49" s="94"/>
      <c r="AK49" s="95"/>
      <c r="AL49" s="94"/>
      <c r="AM49" s="94"/>
      <c r="AN49" s="94"/>
    </row>
    <row r="50" spans="1:40" s="48" customFormat="1" ht="18.75">
      <c r="A50" s="91">
        <v>43</v>
      </c>
      <c r="B50" s="92"/>
      <c r="C50" s="92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4"/>
      <c r="W50" s="93"/>
      <c r="X50" s="94"/>
      <c r="Y50" s="93"/>
      <c r="Z50" s="94"/>
      <c r="AA50" s="93"/>
      <c r="AB50" s="94"/>
      <c r="AC50" s="93"/>
      <c r="AD50" s="94"/>
      <c r="AE50" s="93"/>
      <c r="AF50" s="94"/>
      <c r="AG50" s="93"/>
      <c r="AH50" s="94"/>
      <c r="AI50" s="93"/>
      <c r="AJ50" s="94"/>
      <c r="AK50" s="93"/>
      <c r="AL50" s="94"/>
      <c r="AM50" s="94"/>
      <c r="AN50" s="94"/>
    </row>
    <row r="51" spans="1:40" s="48" customFormat="1" ht="18.75">
      <c r="A51" s="91">
        <v>44</v>
      </c>
      <c r="B51" s="92"/>
      <c r="C51" s="92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4"/>
      <c r="W51" s="95"/>
      <c r="X51" s="94"/>
      <c r="Y51" s="95"/>
      <c r="Z51" s="94"/>
      <c r="AA51" s="95"/>
      <c r="AB51" s="94"/>
      <c r="AC51" s="95"/>
      <c r="AD51" s="94"/>
      <c r="AE51" s="95"/>
      <c r="AF51" s="94"/>
      <c r="AG51" s="95"/>
      <c r="AH51" s="94"/>
      <c r="AI51" s="95"/>
      <c r="AJ51" s="94"/>
      <c r="AK51" s="95"/>
      <c r="AL51" s="94"/>
      <c r="AM51" s="94"/>
      <c r="AN51" s="94"/>
    </row>
    <row r="52" spans="1:40" s="48" customFormat="1" ht="18.75">
      <c r="A52" s="91">
        <v>45</v>
      </c>
      <c r="B52" s="92"/>
      <c r="C52" s="92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4"/>
      <c r="W52" s="95"/>
      <c r="X52" s="94"/>
      <c r="Y52" s="95"/>
      <c r="Z52" s="94"/>
      <c r="AA52" s="95"/>
      <c r="AB52" s="94"/>
      <c r="AC52" s="95"/>
      <c r="AD52" s="94"/>
      <c r="AE52" s="95"/>
      <c r="AF52" s="94"/>
      <c r="AG52" s="95"/>
      <c r="AH52" s="94"/>
      <c r="AI52" s="95"/>
      <c r="AJ52" s="94"/>
      <c r="AK52" s="95"/>
      <c r="AL52" s="94"/>
      <c r="AM52" s="94"/>
      <c r="AN52" s="94"/>
    </row>
    <row r="53" spans="1:40" s="48" customFormat="1" ht="18.75">
      <c r="A53" s="91">
        <v>46</v>
      </c>
      <c r="B53" s="92"/>
      <c r="C53" s="92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4"/>
      <c r="W53" s="95"/>
      <c r="X53" s="94"/>
      <c r="Y53" s="95"/>
      <c r="Z53" s="94"/>
      <c r="AA53" s="95"/>
      <c r="AB53" s="94"/>
      <c r="AC53" s="95"/>
      <c r="AD53" s="94"/>
      <c r="AE53" s="95"/>
      <c r="AF53" s="94"/>
      <c r="AG53" s="95"/>
      <c r="AH53" s="94"/>
      <c r="AI53" s="95"/>
      <c r="AJ53" s="94"/>
      <c r="AK53" s="95"/>
      <c r="AL53" s="94"/>
      <c r="AM53" s="94"/>
      <c r="AN53" s="94"/>
    </row>
    <row r="54" spans="1:40" s="48" customFormat="1" ht="18.75">
      <c r="A54" s="91">
        <v>47</v>
      </c>
      <c r="B54" s="92"/>
      <c r="C54" s="92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4"/>
      <c r="W54" s="95"/>
      <c r="X54" s="94"/>
      <c r="Y54" s="95"/>
      <c r="Z54" s="94"/>
      <c r="AA54" s="95"/>
      <c r="AB54" s="94"/>
      <c r="AC54" s="95"/>
      <c r="AD54" s="94"/>
      <c r="AE54" s="95"/>
      <c r="AF54" s="94"/>
      <c r="AG54" s="95"/>
      <c r="AH54" s="94"/>
      <c r="AI54" s="95"/>
      <c r="AJ54" s="94"/>
      <c r="AK54" s="95"/>
      <c r="AL54" s="94"/>
      <c r="AM54" s="94"/>
      <c r="AN54" s="94"/>
    </row>
    <row r="55" spans="1:40" s="48" customFormat="1" ht="18.75">
      <c r="A55" s="91">
        <v>48</v>
      </c>
      <c r="B55" s="92"/>
      <c r="C55" s="92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</row>
    <row r="56" spans="1:40" s="48" customFormat="1" ht="18.75">
      <c r="A56" s="91">
        <v>49</v>
      </c>
      <c r="B56" s="92"/>
      <c r="C56" s="92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4"/>
      <c r="W56" s="95"/>
      <c r="X56" s="94"/>
      <c r="Y56" s="95"/>
      <c r="Z56" s="94"/>
      <c r="AA56" s="95"/>
      <c r="AB56" s="94"/>
      <c r="AC56" s="95"/>
      <c r="AD56" s="94"/>
      <c r="AE56" s="95"/>
      <c r="AF56" s="94"/>
      <c r="AG56" s="95"/>
      <c r="AH56" s="94"/>
      <c r="AI56" s="95"/>
      <c r="AJ56" s="94"/>
      <c r="AK56" s="95"/>
      <c r="AL56" s="94"/>
      <c r="AM56" s="94"/>
      <c r="AN56" s="94"/>
    </row>
    <row r="57" spans="1:40" s="48" customFormat="1" ht="18.75">
      <c r="A57" s="91">
        <v>50</v>
      </c>
      <c r="B57" s="92"/>
      <c r="C57" s="92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4"/>
      <c r="W57" s="93"/>
      <c r="X57" s="94"/>
      <c r="Y57" s="93"/>
      <c r="Z57" s="94"/>
      <c r="AA57" s="93"/>
      <c r="AB57" s="94"/>
      <c r="AC57" s="93"/>
      <c r="AD57" s="94"/>
      <c r="AE57" s="93"/>
      <c r="AF57" s="94"/>
      <c r="AG57" s="93"/>
      <c r="AH57" s="94"/>
      <c r="AI57" s="93"/>
      <c r="AJ57" s="94"/>
      <c r="AK57" s="93"/>
      <c r="AL57" s="94"/>
      <c r="AM57" s="94"/>
      <c r="AN57" s="94"/>
    </row>
    <row r="58" spans="1:40" s="48" customFormat="1" ht="18.75">
      <c r="A58" s="91">
        <v>51</v>
      </c>
      <c r="B58" s="92"/>
      <c r="C58" s="92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4"/>
      <c r="W58" s="95"/>
      <c r="X58" s="94"/>
      <c r="Y58" s="95"/>
      <c r="Z58" s="94"/>
      <c r="AA58" s="95"/>
      <c r="AB58" s="94"/>
      <c r="AC58" s="95"/>
      <c r="AD58" s="94"/>
      <c r="AE58" s="95"/>
      <c r="AF58" s="94"/>
      <c r="AG58" s="95"/>
      <c r="AH58" s="94"/>
      <c r="AI58" s="95"/>
      <c r="AJ58" s="94"/>
      <c r="AK58" s="95"/>
      <c r="AL58" s="94"/>
      <c r="AM58" s="94"/>
      <c r="AN58" s="94"/>
    </row>
    <row r="59" spans="1:40" s="48" customFormat="1" ht="18.75">
      <c r="A59" s="91">
        <v>52</v>
      </c>
      <c r="B59" s="92"/>
      <c r="C59" s="92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4"/>
      <c r="W59" s="95"/>
      <c r="X59" s="94"/>
      <c r="Y59" s="95"/>
      <c r="Z59" s="94"/>
      <c r="AA59" s="95"/>
      <c r="AB59" s="94"/>
      <c r="AC59" s="95"/>
      <c r="AD59" s="94"/>
      <c r="AE59" s="95"/>
      <c r="AF59" s="94"/>
      <c r="AG59" s="95"/>
      <c r="AH59" s="94"/>
      <c r="AI59" s="95"/>
      <c r="AJ59" s="94"/>
      <c r="AK59" s="95"/>
      <c r="AL59" s="94"/>
      <c r="AM59" s="94"/>
      <c r="AN59" s="94"/>
    </row>
    <row r="60" spans="1:40" s="48" customFormat="1" ht="18.75">
      <c r="A60" s="91">
        <v>53</v>
      </c>
      <c r="B60" s="92"/>
      <c r="C60" s="92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4"/>
      <c r="W60" s="95"/>
      <c r="X60" s="94"/>
      <c r="Y60" s="95"/>
      <c r="Z60" s="94"/>
      <c r="AA60" s="95"/>
      <c r="AB60" s="94"/>
      <c r="AC60" s="95"/>
      <c r="AD60" s="94"/>
      <c r="AE60" s="95"/>
      <c r="AF60" s="94"/>
      <c r="AG60" s="95"/>
      <c r="AH60" s="94"/>
      <c r="AI60" s="95"/>
      <c r="AJ60" s="94"/>
      <c r="AK60" s="95"/>
      <c r="AL60" s="94"/>
      <c r="AM60" s="94"/>
      <c r="AN60" s="94"/>
    </row>
    <row r="61" spans="1:40" s="48" customFormat="1" ht="18.75">
      <c r="A61" s="91">
        <v>54</v>
      </c>
      <c r="B61" s="92"/>
      <c r="C61" s="92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4"/>
      <c r="W61" s="95"/>
      <c r="X61" s="94"/>
      <c r="Y61" s="95"/>
      <c r="Z61" s="94"/>
      <c r="AA61" s="95"/>
      <c r="AB61" s="94"/>
      <c r="AC61" s="95"/>
      <c r="AD61" s="94"/>
      <c r="AE61" s="95"/>
      <c r="AF61" s="94"/>
      <c r="AG61" s="95"/>
      <c r="AH61" s="94"/>
      <c r="AI61" s="95"/>
      <c r="AJ61" s="94"/>
      <c r="AK61" s="95"/>
      <c r="AL61" s="94"/>
      <c r="AM61" s="94"/>
      <c r="AN61" s="94"/>
    </row>
    <row r="62" spans="1:40" s="48" customFormat="1" ht="18.75">
      <c r="A62" s="91">
        <v>55</v>
      </c>
      <c r="B62" s="92"/>
      <c r="C62" s="92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</row>
    <row r="63" spans="1:40" s="48" customFormat="1" ht="18.75">
      <c r="A63" s="91">
        <v>56</v>
      </c>
      <c r="B63" s="92"/>
      <c r="C63" s="92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4"/>
      <c r="W63" s="95"/>
      <c r="X63" s="94"/>
      <c r="Y63" s="95"/>
      <c r="Z63" s="94"/>
      <c r="AA63" s="95"/>
      <c r="AB63" s="94"/>
      <c r="AC63" s="95"/>
      <c r="AD63" s="94"/>
      <c r="AE63" s="95"/>
      <c r="AF63" s="94"/>
      <c r="AG63" s="95"/>
      <c r="AH63" s="94"/>
      <c r="AI63" s="95"/>
      <c r="AJ63" s="94"/>
      <c r="AK63" s="95"/>
      <c r="AL63" s="94"/>
      <c r="AM63" s="94"/>
      <c r="AN63" s="94"/>
    </row>
    <row r="64" spans="1:40" s="48" customFormat="1" ht="18.75">
      <c r="A64" s="91">
        <v>57</v>
      </c>
      <c r="B64" s="92"/>
      <c r="C64" s="92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4"/>
      <c r="W64" s="93"/>
      <c r="X64" s="94"/>
      <c r="Y64" s="93"/>
      <c r="Z64" s="94"/>
      <c r="AA64" s="93"/>
      <c r="AB64" s="94"/>
      <c r="AC64" s="93"/>
      <c r="AD64" s="94"/>
      <c r="AE64" s="93"/>
      <c r="AF64" s="94"/>
      <c r="AG64" s="93"/>
      <c r="AH64" s="94"/>
      <c r="AI64" s="93"/>
      <c r="AJ64" s="94"/>
      <c r="AK64" s="93"/>
      <c r="AL64" s="94"/>
      <c r="AM64" s="94"/>
      <c r="AN64" s="94"/>
    </row>
    <row r="65" spans="1:40" s="48" customFormat="1" ht="18.75">
      <c r="A65" s="91">
        <v>58</v>
      </c>
      <c r="B65" s="92"/>
      <c r="C65" s="92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4"/>
      <c r="W65" s="95"/>
      <c r="X65" s="94"/>
      <c r="Y65" s="95"/>
      <c r="Z65" s="94"/>
      <c r="AA65" s="95"/>
      <c r="AB65" s="94"/>
      <c r="AC65" s="95"/>
      <c r="AD65" s="94"/>
      <c r="AE65" s="95"/>
      <c r="AF65" s="94"/>
      <c r="AG65" s="95"/>
      <c r="AH65" s="94"/>
      <c r="AI65" s="95"/>
      <c r="AJ65" s="94"/>
      <c r="AK65" s="95"/>
      <c r="AL65" s="94"/>
      <c r="AM65" s="94"/>
      <c r="AN65" s="94"/>
    </row>
    <row r="66" spans="1:40" s="48" customFormat="1" ht="18.75">
      <c r="A66" s="91">
        <v>59</v>
      </c>
      <c r="B66" s="92"/>
      <c r="C66" s="92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4"/>
      <c r="W66" s="95"/>
      <c r="X66" s="94"/>
      <c r="Y66" s="95"/>
      <c r="Z66" s="94"/>
      <c r="AA66" s="95"/>
      <c r="AB66" s="94"/>
      <c r="AC66" s="95"/>
      <c r="AD66" s="94"/>
      <c r="AE66" s="95"/>
      <c r="AF66" s="94"/>
      <c r="AG66" s="95"/>
      <c r="AH66" s="94"/>
      <c r="AI66" s="95"/>
      <c r="AJ66" s="94"/>
      <c r="AK66" s="95"/>
      <c r="AL66" s="94"/>
      <c r="AM66" s="94"/>
      <c r="AN66" s="94"/>
    </row>
    <row r="67" spans="1:40" s="48" customFormat="1" ht="18.75">
      <c r="A67" s="91">
        <v>60</v>
      </c>
      <c r="B67" s="92"/>
      <c r="C67" s="92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4"/>
      <c r="W67" s="95"/>
      <c r="X67" s="94"/>
      <c r="Y67" s="95"/>
      <c r="Z67" s="94"/>
      <c r="AA67" s="95"/>
      <c r="AB67" s="94"/>
      <c r="AC67" s="95"/>
      <c r="AD67" s="94"/>
      <c r="AE67" s="95"/>
      <c r="AF67" s="94"/>
      <c r="AG67" s="95"/>
      <c r="AH67" s="94"/>
      <c r="AI67" s="95"/>
      <c r="AJ67" s="94"/>
      <c r="AK67" s="95"/>
      <c r="AL67" s="94"/>
      <c r="AM67" s="94"/>
      <c r="AN67" s="94"/>
    </row>
    <row r="68" spans="1:40" s="48" customFormat="1" ht="18.75">
      <c r="A68" s="91">
        <v>61</v>
      </c>
      <c r="B68" s="92"/>
      <c r="C68" s="92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4"/>
      <c r="W68" s="95"/>
      <c r="X68" s="94"/>
      <c r="Y68" s="95"/>
      <c r="Z68" s="94"/>
      <c r="AA68" s="95"/>
      <c r="AB68" s="94"/>
      <c r="AC68" s="95"/>
      <c r="AD68" s="94"/>
      <c r="AE68" s="95"/>
      <c r="AF68" s="94"/>
      <c r="AG68" s="95"/>
      <c r="AH68" s="94"/>
      <c r="AI68" s="95"/>
      <c r="AJ68" s="94"/>
      <c r="AK68" s="95"/>
      <c r="AL68" s="94"/>
      <c r="AM68" s="94"/>
      <c r="AN68" s="94"/>
    </row>
    <row r="69" spans="1:40" s="48" customFormat="1" ht="18.75">
      <c r="A69" s="91">
        <v>62</v>
      </c>
      <c r="B69" s="92"/>
      <c r="C69" s="92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</row>
    <row r="70" spans="1:40" s="48" customFormat="1" ht="18.75">
      <c r="A70" s="91">
        <v>63</v>
      </c>
      <c r="B70" s="92"/>
      <c r="C70" s="92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4"/>
      <c r="W70" s="95"/>
      <c r="X70" s="94"/>
      <c r="Y70" s="95"/>
      <c r="Z70" s="94"/>
      <c r="AA70" s="95"/>
      <c r="AB70" s="94"/>
      <c r="AC70" s="95"/>
      <c r="AD70" s="94"/>
      <c r="AE70" s="95"/>
      <c r="AF70" s="94"/>
      <c r="AG70" s="95"/>
      <c r="AH70" s="94"/>
      <c r="AI70" s="95"/>
      <c r="AJ70" s="94"/>
      <c r="AK70" s="95"/>
      <c r="AL70" s="94"/>
      <c r="AM70" s="94"/>
      <c r="AN70" s="94"/>
    </row>
    <row r="71" spans="1:40" s="48" customFormat="1" ht="18.75">
      <c r="A71" s="91">
        <v>64</v>
      </c>
      <c r="B71" s="92"/>
      <c r="C71" s="92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4"/>
      <c r="W71" s="93"/>
      <c r="X71" s="94"/>
      <c r="Y71" s="93"/>
      <c r="Z71" s="94"/>
      <c r="AA71" s="93"/>
      <c r="AB71" s="94"/>
      <c r="AC71" s="93"/>
      <c r="AD71" s="94"/>
      <c r="AE71" s="93"/>
      <c r="AF71" s="94"/>
      <c r="AG71" s="93"/>
      <c r="AH71" s="94"/>
      <c r="AI71" s="93"/>
      <c r="AJ71" s="94"/>
      <c r="AK71" s="93"/>
      <c r="AL71" s="94"/>
      <c r="AM71" s="94"/>
      <c r="AN71" s="94"/>
    </row>
    <row r="72" spans="1:40" s="48" customFormat="1" ht="18.75">
      <c r="A72" s="91">
        <v>65</v>
      </c>
      <c r="B72" s="92"/>
      <c r="C72" s="92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4"/>
      <c r="W72" s="95"/>
      <c r="X72" s="94"/>
      <c r="Y72" s="95"/>
      <c r="Z72" s="94"/>
      <c r="AA72" s="95"/>
      <c r="AB72" s="94"/>
      <c r="AC72" s="95"/>
      <c r="AD72" s="94"/>
      <c r="AE72" s="95"/>
      <c r="AF72" s="94"/>
      <c r="AG72" s="95"/>
      <c r="AH72" s="94"/>
      <c r="AI72" s="95"/>
      <c r="AJ72" s="94"/>
      <c r="AK72" s="95"/>
      <c r="AL72" s="94"/>
      <c r="AM72" s="94"/>
      <c r="AN72" s="94"/>
    </row>
    <row r="73" spans="1:40" s="48" customFormat="1" ht="18.75">
      <c r="A73" s="91">
        <v>66</v>
      </c>
      <c r="B73" s="92"/>
      <c r="C73" s="92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4"/>
      <c r="W73" s="95"/>
      <c r="X73" s="94"/>
      <c r="Y73" s="95"/>
      <c r="Z73" s="94"/>
      <c r="AA73" s="95"/>
      <c r="AB73" s="94"/>
      <c r="AC73" s="95"/>
      <c r="AD73" s="94"/>
      <c r="AE73" s="95"/>
      <c r="AF73" s="94"/>
      <c r="AG73" s="95"/>
      <c r="AH73" s="94"/>
      <c r="AI73" s="95"/>
      <c r="AJ73" s="94"/>
      <c r="AK73" s="95"/>
      <c r="AL73" s="94"/>
      <c r="AM73" s="94"/>
      <c r="AN73" s="94"/>
    </row>
    <row r="74" spans="1:40" s="48" customFormat="1" ht="18.75">
      <c r="A74" s="91">
        <v>67</v>
      </c>
      <c r="B74" s="92"/>
      <c r="C74" s="92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4"/>
      <c r="W74" s="95"/>
      <c r="X74" s="94"/>
      <c r="Y74" s="95"/>
      <c r="Z74" s="94"/>
      <c r="AA74" s="95"/>
      <c r="AB74" s="94"/>
      <c r="AC74" s="95"/>
      <c r="AD74" s="94"/>
      <c r="AE74" s="95"/>
      <c r="AF74" s="94"/>
      <c r="AG74" s="95"/>
      <c r="AH74" s="94"/>
      <c r="AI74" s="95"/>
      <c r="AJ74" s="94"/>
      <c r="AK74" s="95"/>
      <c r="AL74" s="94"/>
      <c r="AM74" s="94"/>
      <c r="AN74" s="94"/>
    </row>
    <row r="75" spans="1:40" s="48" customFormat="1" ht="18.75">
      <c r="A75" s="91">
        <v>68</v>
      </c>
      <c r="B75" s="92"/>
      <c r="C75" s="92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4"/>
      <c r="W75" s="95"/>
      <c r="X75" s="94"/>
      <c r="Y75" s="95"/>
      <c r="Z75" s="94"/>
      <c r="AA75" s="95"/>
      <c r="AB75" s="94"/>
      <c r="AC75" s="95"/>
      <c r="AD75" s="94"/>
      <c r="AE75" s="95"/>
      <c r="AF75" s="94"/>
      <c r="AG75" s="95"/>
      <c r="AH75" s="94"/>
      <c r="AI75" s="95"/>
      <c r="AJ75" s="94"/>
      <c r="AK75" s="95"/>
      <c r="AL75" s="94"/>
      <c r="AM75" s="94"/>
      <c r="AN75" s="94"/>
    </row>
    <row r="76" spans="1:40" s="48" customFormat="1" ht="18.75">
      <c r="A76" s="91">
        <v>69</v>
      </c>
      <c r="B76" s="92"/>
      <c r="C76" s="92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</row>
    <row r="77" spans="1:40" s="48" customFormat="1" ht="18.75">
      <c r="A77" s="91">
        <v>70</v>
      </c>
      <c r="B77" s="92"/>
      <c r="C77" s="92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4"/>
      <c r="W77" s="95"/>
      <c r="X77" s="94"/>
      <c r="Y77" s="95"/>
      <c r="Z77" s="94"/>
      <c r="AA77" s="95"/>
      <c r="AB77" s="94"/>
      <c r="AC77" s="95"/>
      <c r="AD77" s="94"/>
      <c r="AE77" s="95"/>
      <c r="AF77" s="94"/>
      <c r="AG77" s="95"/>
      <c r="AH77" s="94"/>
      <c r="AI77" s="95"/>
      <c r="AJ77" s="94"/>
      <c r="AK77" s="95"/>
      <c r="AL77" s="94"/>
      <c r="AM77" s="94"/>
      <c r="AN77" s="94"/>
    </row>
    <row r="78" spans="1:40" s="48" customFormat="1" ht="18.75">
      <c r="A78" s="91">
        <v>71</v>
      </c>
      <c r="B78" s="92"/>
      <c r="C78" s="92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4"/>
      <c r="W78" s="93"/>
      <c r="X78" s="94"/>
      <c r="Y78" s="93"/>
      <c r="Z78" s="94"/>
      <c r="AA78" s="93"/>
      <c r="AB78" s="94"/>
      <c r="AC78" s="93"/>
      <c r="AD78" s="94"/>
      <c r="AE78" s="93"/>
      <c r="AF78" s="94"/>
      <c r="AG78" s="93"/>
      <c r="AH78" s="94"/>
      <c r="AI78" s="93"/>
      <c r="AJ78" s="94"/>
      <c r="AK78" s="93"/>
      <c r="AL78" s="94"/>
      <c r="AM78" s="94"/>
      <c r="AN78" s="94"/>
    </row>
    <row r="79" spans="1:40" s="48" customFormat="1" ht="18.75">
      <c r="A79" s="91">
        <v>72</v>
      </c>
      <c r="B79" s="92"/>
      <c r="C79" s="92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4"/>
      <c r="W79" s="95"/>
      <c r="X79" s="94"/>
      <c r="Y79" s="95"/>
      <c r="Z79" s="94"/>
      <c r="AA79" s="95"/>
      <c r="AB79" s="94"/>
      <c r="AC79" s="95"/>
      <c r="AD79" s="94"/>
      <c r="AE79" s="95"/>
      <c r="AF79" s="94"/>
      <c r="AG79" s="95"/>
      <c r="AH79" s="94"/>
      <c r="AI79" s="95"/>
      <c r="AJ79" s="94"/>
      <c r="AK79" s="95"/>
      <c r="AL79" s="94"/>
      <c r="AM79" s="94"/>
      <c r="AN79" s="94"/>
    </row>
    <row r="80" spans="1:40" s="48" customFormat="1" ht="18.75">
      <c r="A80" s="91">
        <v>73</v>
      </c>
      <c r="B80" s="92"/>
      <c r="C80" s="92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4"/>
      <c r="W80" s="95"/>
      <c r="X80" s="94"/>
      <c r="Y80" s="95"/>
      <c r="Z80" s="94"/>
      <c r="AA80" s="95"/>
      <c r="AB80" s="94"/>
      <c r="AC80" s="95"/>
      <c r="AD80" s="94"/>
      <c r="AE80" s="95"/>
      <c r="AF80" s="94"/>
      <c r="AG80" s="95"/>
      <c r="AH80" s="94"/>
      <c r="AI80" s="95"/>
      <c r="AJ80" s="94"/>
      <c r="AK80" s="95"/>
      <c r="AL80" s="94"/>
      <c r="AM80" s="94"/>
      <c r="AN80" s="94"/>
    </row>
    <row r="81" spans="1:40" s="48" customFormat="1" ht="18.75">
      <c r="A81" s="91">
        <v>74</v>
      </c>
      <c r="B81" s="92"/>
      <c r="C81" s="92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4"/>
      <c r="W81" s="95"/>
      <c r="X81" s="94"/>
      <c r="Y81" s="95"/>
      <c r="Z81" s="94"/>
      <c r="AA81" s="95"/>
      <c r="AB81" s="94"/>
      <c r="AC81" s="95"/>
      <c r="AD81" s="94"/>
      <c r="AE81" s="95"/>
      <c r="AF81" s="94"/>
      <c r="AG81" s="95"/>
      <c r="AH81" s="94"/>
      <c r="AI81" s="95"/>
      <c r="AJ81" s="94"/>
      <c r="AK81" s="95"/>
      <c r="AL81" s="94"/>
      <c r="AM81" s="94"/>
      <c r="AN81" s="94"/>
    </row>
    <row r="82" spans="1:40" s="48" customFormat="1" ht="18.75">
      <c r="A82" s="91">
        <v>75</v>
      </c>
      <c r="B82" s="92"/>
      <c r="C82" s="92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4"/>
      <c r="W82" s="95"/>
      <c r="X82" s="94"/>
      <c r="Y82" s="95"/>
      <c r="Z82" s="94"/>
      <c r="AA82" s="95"/>
      <c r="AB82" s="94"/>
      <c r="AC82" s="95"/>
      <c r="AD82" s="94"/>
      <c r="AE82" s="95"/>
      <c r="AF82" s="94"/>
      <c r="AG82" s="95"/>
      <c r="AH82" s="94"/>
      <c r="AI82" s="95"/>
      <c r="AJ82" s="94"/>
      <c r="AK82" s="95"/>
      <c r="AL82" s="94"/>
      <c r="AM82" s="94"/>
      <c r="AN82" s="94"/>
    </row>
    <row r="83" spans="1:40" s="89" customFormat="1" ht="15.75">
      <c r="A83" s="191" t="s">
        <v>59</v>
      </c>
      <c r="B83" s="191"/>
      <c r="C83" s="90">
        <f>SUM(C8:C82)</f>
        <v>31</v>
      </c>
      <c r="D83" s="90">
        <f t="shared" ref="D83:AN83" si="0">SUM(D8:D82)</f>
        <v>9</v>
      </c>
      <c r="E83" s="90">
        <f t="shared" si="0"/>
        <v>26</v>
      </c>
      <c r="F83" s="90">
        <f t="shared" si="0"/>
        <v>5</v>
      </c>
      <c r="G83" s="90">
        <f t="shared" si="0"/>
        <v>10</v>
      </c>
      <c r="H83" s="90">
        <f t="shared" si="0"/>
        <v>0</v>
      </c>
      <c r="I83" s="90">
        <f t="shared" si="0"/>
        <v>359</v>
      </c>
      <c r="J83" s="90">
        <f t="shared" si="0"/>
        <v>35</v>
      </c>
      <c r="K83" s="90">
        <f t="shared" si="0"/>
        <v>233</v>
      </c>
      <c r="L83" s="90">
        <f t="shared" si="0"/>
        <v>233</v>
      </c>
      <c r="M83" s="90">
        <f t="shared" si="0"/>
        <v>625</v>
      </c>
      <c r="N83" s="90">
        <f t="shared" si="0"/>
        <v>74</v>
      </c>
      <c r="O83" s="90">
        <f t="shared" si="0"/>
        <v>586</v>
      </c>
      <c r="P83" s="90">
        <f t="shared" si="0"/>
        <v>137</v>
      </c>
      <c r="Q83" s="90">
        <f t="shared" si="0"/>
        <v>221</v>
      </c>
      <c r="R83" s="90">
        <f t="shared" si="0"/>
        <v>12</v>
      </c>
      <c r="S83" s="90">
        <f t="shared" si="0"/>
        <v>587</v>
      </c>
      <c r="T83" s="90">
        <f t="shared" si="0"/>
        <v>34</v>
      </c>
      <c r="U83" s="90">
        <f t="shared" si="0"/>
        <v>811</v>
      </c>
      <c r="V83" s="90">
        <f t="shared" si="0"/>
        <v>94</v>
      </c>
      <c r="W83" s="90">
        <f t="shared" si="0"/>
        <v>356</v>
      </c>
      <c r="X83" s="90">
        <f t="shared" si="0"/>
        <v>47</v>
      </c>
      <c r="Y83" s="90">
        <f t="shared" si="0"/>
        <v>714</v>
      </c>
      <c r="Z83" s="90">
        <f t="shared" si="0"/>
        <v>121</v>
      </c>
      <c r="AA83" s="90">
        <f t="shared" si="0"/>
        <v>243</v>
      </c>
      <c r="AB83" s="90">
        <f t="shared" si="0"/>
        <v>10</v>
      </c>
      <c r="AC83" s="90">
        <f t="shared" si="0"/>
        <v>95</v>
      </c>
      <c r="AD83" s="90">
        <f t="shared" si="0"/>
        <v>33</v>
      </c>
      <c r="AE83" s="90">
        <f t="shared" si="0"/>
        <v>396</v>
      </c>
      <c r="AF83" s="90">
        <f t="shared" si="0"/>
        <v>16</v>
      </c>
      <c r="AG83" s="90">
        <f t="shared" si="0"/>
        <v>255</v>
      </c>
      <c r="AH83" s="90">
        <f t="shared" si="0"/>
        <v>46</v>
      </c>
      <c r="AI83" s="90">
        <f t="shared" si="0"/>
        <v>285</v>
      </c>
      <c r="AJ83" s="90">
        <f t="shared" si="0"/>
        <v>100</v>
      </c>
      <c r="AK83" s="90">
        <f t="shared" si="0"/>
        <v>288</v>
      </c>
      <c r="AL83" s="90">
        <f t="shared" si="0"/>
        <v>0</v>
      </c>
      <c r="AM83" s="90">
        <f t="shared" si="0"/>
        <v>1977</v>
      </c>
      <c r="AN83" s="90">
        <f t="shared" si="0"/>
        <v>0</v>
      </c>
    </row>
  </sheetData>
  <sheetProtection algorithmName="SHA-512" hashValue="E6sCxb+xslUy7qTOH/3HH9rapbMaYo78OjDyJkwEY52+wjrXAeoR8q6+n4aztD7rgZWu064DuY1cLMd82G0Dtg==" saltValue="mG64pG/YNZprcgOrZbd5NQ==" spinCount="100000" sheet="1" objects="1" scenarios="1"/>
  <mergeCells count="35">
    <mergeCell ref="AI6:AJ6"/>
    <mergeCell ref="K6:L6"/>
    <mergeCell ref="M6:N6"/>
    <mergeCell ref="O6:P6"/>
    <mergeCell ref="Q6:R6"/>
    <mergeCell ref="S6:T6"/>
    <mergeCell ref="U6:V6"/>
    <mergeCell ref="A83:B83"/>
    <mergeCell ref="W6:X6"/>
    <mergeCell ref="Y6:Z6"/>
    <mergeCell ref="AC6:AD6"/>
    <mergeCell ref="AE6:AF6"/>
    <mergeCell ref="F6:F7"/>
    <mergeCell ref="G6:G7"/>
    <mergeCell ref="C6:C7"/>
    <mergeCell ref="D6:D7"/>
    <mergeCell ref="E6:E7"/>
    <mergeCell ref="H6:H7"/>
    <mergeCell ref="I6:J6"/>
    <mergeCell ref="AK6:AL6"/>
    <mergeCell ref="A2:AN2"/>
    <mergeCell ref="A3:AN3"/>
    <mergeCell ref="A4:AN4"/>
    <mergeCell ref="A5:A7"/>
    <mergeCell ref="B5:B7"/>
    <mergeCell ref="C5:D5"/>
    <mergeCell ref="E5:F5"/>
    <mergeCell ref="G5:H5"/>
    <mergeCell ref="I5:N5"/>
    <mergeCell ref="O5:T5"/>
    <mergeCell ref="U5:Z5"/>
    <mergeCell ref="AA5:AB6"/>
    <mergeCell ref="AC5:AN5"/>
    <mergeCell ref="AM6:AN6"/>
    <mergeCell ref="AG6:AH6"/>
  </mergeCells>
  <conditionalFormatting sqref="D8 D10:D82">
    <cfRule type="expression" dxfId="430" priority="266">
      <formula>D8&gt;C8</formula>
    </cfRule>
  </conditionalFormatting>
  <conditionalFormatting sqref="F20:F82 F8 F10:F18">
    <cfRule type="expression" dxfId="429" priority="265">
      <formula>F8&gt;E8</formula>
    </cfRule>
  </conditionalFormatting>
  <conditionalFormatting sqref="H8 H10:H82">
    <cfRule type="expression" dxfId="428" priority="264">
      <formula>H8&gt;G8</formula>
    </cfRule>
  </conditionalFormatting>
  <conditionalFormatting sqref="J20:J82 J8 J10:J18">
    <cfRule type="expression" dxfId="427" priority="263">
      <formula>J8&gt;I8</formula>
    </cfRule>
  </conditionalFormatting>
  <conditionalFormatting sqref="L8 L10:L82">
    <cfRule type="expression" dxfId="426" priority="262">
      <formula>L8&gt;K8</formula>
    </cfRule>
  </conditionalFormatting>
  <conditionalFormatting sqref="N8 N10:N82">
    <cfRule type="expression" dxfId="425" priority="261">
      <formula>N8&gt;M8</formula>
    </cfRule>
  </conditionalFormatting>
  <conditionalFormatting sqref="P8 P10:P82">
    <cfRule type="expression" dxfId="424" priority="260">
      <formula>P8&gt;O8</formula>
    </cfRule>
  </conditionalFormatting>
  <conditionalFormatting sqref="R8 R10:R82">
    <cfRule type="expression" dxfId="423" priority="259">
      <formula>R8&gt;Q8</formula>
    </cfRule>
  </conditionalFormatting>
  <conditionalFormatting sqref="T8 T10:T82">
    <cfRule type="expression" dxfId="422" priority="258">
      <formula>T8&gt;S8</formula>
    </cfRule>
  </conditionalFormatting>
  <conditionalFormatting sqref="V8 V10:V82">
    <cfRule type="expression" dxfId="421" priority="257">
      <formula>V8&gt;U8</formula>
    </cfRule>
  </conditionalFormatting>
  <conditionalFormatting sqref="X8 X10:X82">
    <cfRule type="expression" dxfId="420" priority="256">
      <formula>X8&gt;W8</formula>
    </cfRule>
  </conditionalFormatting>
  <conditionalFormatting sqref="Z8 Z10:Z82">
    <cfRule type="expression" dxfId="419" priority="255">
      <formula>Z8&gt;Y8</formula>
    </cfRule>
  </conditionalFormatting>
  <conditionalFormatting sqref="AB8 AB10:AB82">
    <cfRule type="expression" dxfId="418" priority="254">
      <formula>AB8&gt;AA8</formula>
    </cfRule>
  </conditionalFormatting>
  <conditionalFormatting sqref="AD8 AD10:AD82">
    <cfRule type="expression" dxfId="417" priority="253">
      <formula>AD8&gt;AC8</formula>
    </cfRule>
  </conditionalFormatting>
  <conditionalFormatting sqref="AF8 AF10:AF82">
    <cfRule type="expression" dxfId="416" priority="252">
      <formula>AF8&gt;AE8</formula>
    </cfRule>
  </conditionalFormatting>
  <conditionalFormatting sqref="AH8 AH10:AH82">
    <cfRule type="expression" dxfId="415" priority="251">
      <formula>AH8&gt;AG8</formula>
    </cfRule>
  </conditionalFormatting>
  <conditionalFormatting sqref="AJ8 AJ10:AJ82">
    <cfRule type="expression" dxfId="414" priority="250">
      <formula>AJ8&gt;AI8</formula>
    </cfRule>
  </conditionalFormatting>
  <conditionalFormatting sqref="AL8 AL10:AL82">
    <cfRule type="expression" dxfId="413" priority="249">
      <formula>AL8&gt;AK8</formula>
    </cfRule>
  </conditionalFormatting>
  <conditionalFormatting sqref="AN8 AN10:AN82">
    <cfRule type="expression" dxfId="412" priority="248">
      <formula>AN8&gt;AM8</formula>
    </cfRule>
  </conditionalFormatting>
  <conditionalFormatting sqref="D18">
    <cfRule type="expression" dxfId="411" priority="247">
      <formula>D18&gt;C18</formula>
    </cfRule>
  </conditionalFormatting>
  <conditionalFormatting sqref="F18">
    <cfRule type="expression" dxfId="410" priority="246">
      <formula>F18&gt;E18</formula>
    </cfRule>
  </conditionalFormatting>
  <conditionalFormatting sqref="H18">
    <cfRule type="expression" dxfId="409" priority="245">
      <formula>H18&gt;G18</formula>
    </cfRule>
  </conditionalFormatting>
  <conditionalFormatting sqref="J18">
    <cfRule type="expression" dxfId="408" priority="244">
      <formula>J18&gt;I18</formula>
    </cfRule>
  </conditionalFormatting>
  <conditionalFormatting sqref="L18">
    <cfRule type="expression" dxfId="407" priority="243">
      <formula>L18&gt;K18</formula>
    </cfRule>
  </conditionalFormatting>
  <conditionalFormatting sqref="N18">
    <cfRule type="expression" dxfId="406" priority="242">
      <formula>N18&gt;M18</formula>
    </cfRule>
  </conditionalFormatting>
  <conditionalFormatting sqref="P18">
    <cfRule type="expression" dxfId="405" priority="241">
      <formula>P18&gt;O18</formula>
    </cfRule>
  </conditionalFormatting>
  <conditionalFormatting sqref="R18">
    <cfRule type="expression" dxfId="404" priority="240">
      <formula>R18&gt;Q18</formula>
    </cfRule>
  </conditionalFormatting>
  <conditionalFormatting sqref="T18">
    <cfRule type="expression" dxfId="403" priority="239">
      <formula>T18&gt;S18</formula>
    </cfRule>
  </conditionalFormatting>
  <conditionalFormatting sqref="V18">
    <cfRule type="expression" dxfId="402" priority="238">
      <formula>V18&gt;U18</formula>
    </cfRule>
  </conditionalFormatting>
  <conditionalFormatting sqref="X18">
    <cfRule type="expression" dxfId="401" priority="237">
      <formula>X18&gt;W18</formula>
    </cfRule>
  </conditionalFormatting>
  <conditionalFormatting sqref="Z18">
    <cfRule type="expression" dxfId="400" priority="236">
      <formula>Z18&gt;Y18</formula>
    </cfRule>
  </conditionalFormatting>
  <conditionalFormatting sqref="AB18">
    <cfRule type="expression" dxfId="399" priority="235">
      <formula>AB18&gt;AA18</formula>
    </cfRule>
  </conditionalFormatting>
  <conditionalFormatting sqref="AD18">
    <cfRule type="expression" dxfId="398" priority="234">
      <formula>AD18&gt;AC18</formula>
    </cfRule>
  </conditionalFormatting>
  <conditionalFormatting sqref="AF18">
    <cfRule type="expression" dxfId="397" priority="233">
      <formula>AF18&gt;AE18</formula>
    </cfRule>
  </conditionalFormatting>
  <conditionalFormatting sqref="AH18">
    <cfRule type="expression" dxfId="396" priority="232">
      <formula>AH18&gt;AG18</formula>
    </cfRule>
  </conditionalFormatting>
  <conditionalFormatting sqref="AJ18">
    <cfRule type="expression" dxfId="395" priority="231">
      <formula>AJ18&gt;AI18</formula>
    </cfRule>
  </conditionalFormatting>
  <conditionalFormatting sqref="AL18">
    <cfRule type="expression" dxfId="394" priority="230">
      <formula>AL18&gt;AK18</formula>
    </cfRule>
  </conditionalFormatting>
  <conditionalFormatting sqref="AN18">
    <cfRule type="expression" dxfId="393" priority="229">
      <formula>AN18&gt;AM18</formula>
    </cfRule>
  </conditionalFormatting>
  <conditionalFormatting sqref="D13">
    <cfRule type="expression" dxfId="392" priority="228">
      <formula>D13&gt;C13</formula>
    </cfRule>
  </conditionalFormatting>
  <conditionalFormatting sqref="F13">
    <cfRule type="expression" dxfId="391" priority="227">
      <formula>F13&gt;E13</formula>
    </cfRule>
  </conditionalFormatting>
  <conditionalFormatting sqref="H13">
    <cfRule type="expression" dxfId="390" priority="226">
      <formula>H13&gt;G13</formula>
    </cfRule>
  </conditionalFormatting>
  <conditionalFormatting sqref="J13">
    <cfRule type="expression" dxfId="389" priority="225">
      <formula>J13&gt;I13</formula>
    </cfRule>
  </conditionalFormatting>
  <conditionalFormatting sqref="L13">
    <cfRule type="expression" dxfId="388" priority="224">
      <formula>L13&gt;K13</formula>
    </cfRule>
  </conditionalFormatting>
  <conditionalFormatting sqref="N13">
    <cfRule type="expression" dxfId="387" priority="223">
      <formula>N13&gt;M13</formula>
    </cfRule>
  </conditionalFormatting>
  <conditionalFormatting sqref="P13">
    <cfRule type="expression" dxfId="386" priority="222">
      <formula>P13&gt;O13</formula>
    </cfRule>
  </conditionalFormatting>
  <conditionalFormatting sqref="R13">
    <cfRule type="expression" dxfId="385" priority="221">
      <formula>R13&gt;Q13</formula>
    </cfRule>
  </conditionalFormatting>
  <conditionalFormatting sqref="T13">
    <cfRule type="expression" dxfId="384" priority="220">
      <formula>T13&gt;S13</formula>
    </cfRule>
  </conditionalFormatting>
  <conditionalFormatting sqref="V13">
    <cfRule type="expression" dxfId="383" priority="219">
      <formula>V13&gt;U13</formula>
    </cfRule>
  </conditionalFormatting>
  <conditionalFormatting sqref="X13">
    <cfRule type="expression" dxfId="382" priority="218">
      <formula>X13&gt;W13</formula>
    </cfRule>
  </conditionalFormatting>
  <conditionalFormatting sqref="Z13">
    <cfRule type="expression" dxfId="381" priority="217">
      <formula>Z13&gt;Y13</formula>
    </cfRule>
  </conditionalFormatting>
  <conditionalFormatting sqref="AB13">
    <cfRule type="expression" dxfId="380" priority="216">
      <formula>AB13&gt;AA13</formula>
    </cfRule>
  </conditionalFormatting>
  <conditionalFormatting sqref="AD13">
    <cfRule type="expression" dxfId="379" priority="215">
      <formula>AD13&gt;AC13</formula>
    </cfRule>
  </conditionalFormatting>
  <conditionalFormatting sqref="AF13">
    <cfRule type="expression" dxfId="378" priority="214">
      <formula>AF13&gt;AE13</formula>
    </cfRule>
  </conditionalFormatting>
  <conditionalFormatting sqref="AH13">
    <cfRule type="expression" dxfId="377" priority="213">
      <formula>AH13&gt;AG13</formula>
    </cfRule>
  </conditionalFormatting>
  <conditionalFormatting sqref="AJ13">
    <cfRule type="expression" dxfId="376" priority="212">
      <formula>AJ13&gt;AI13</formula>
    </cfRule>
  </conditionalFormatting>
  <conditionalFormatting sqref="AL13">
    <cfRule type="expression" dxfId="375" priority="211">
      <formula>AL13&gt;AK13</formula>
    </cfRule>
  </conditionalFormatting>
  <conditionalFormatting sqref="D15">
    <cfRule type="expression" dxfId="374" priority="210">
      <formula>D15&gt;C15</formula>
    </cfRule>
  </conditionalFormatting>
  <conditionalFormatting sqref="F15">
    <cfRule type="expression" dxfId="373" priority="209">
      <formula>F15&gt;E15</formula>
    </cfRule>
  </conditionalFormatting>
  <conditionalFormatting sqref="H15">
    <cfRule type="expression" dxfId="372" priority="208">
      <formula>H15&gt;G15</formula>
    </cfRule>
  </conditionalFormatting>
  <conditionalFormatting sqref="J15">
    <cfRule type="expression" dxfId="371" priority="207">
      <formula>J15&gt;I15</formula>
    </cfRule>
  </conditionalFormatting>
  <conditionalFormatting sqref="L15">
    <cfRule type="expression" dxfId="370" priority="206">
      <formula>L15&gt;K15</formula>
    </cfRule>
  </conditionalFormatting>
  <conditionalFormatting sqref="N15">
    <cfRule type="expression" dxfId="369" priority="205">
      <formula>N15&gt;M15</formula>
    </cfRule>
  </conditionalFormatting>
  <conditionalFormatting sqref="P15">
    <cfRule type="expression" dxfId="368" priority="204">
      <formula>P15&gt;O15</formula>
    </cfRule>
  </conditionalFormatting>
  <conditionalFormatting sqref="R15">
    <cfRule type="expression" dxfId="367" priority="203">
      <formula>R15&gt;Q15</formula>
    </cfRule>
  </conditionalFormatting>
  <conditionalFormatting sqref="T15">
    <cfRule type="expression" dxfId="366" priority="202">
      <formula>T15&gt;S15</formula>
    </cfRule>
  </conditionalFormatting>
  <conditionalFormatting sqref="V15">
    <cfRule type="expression" dxfId="365" priority="201">
      <formula>V15&gt;U15</formula>
    </cfRule>
  </conditionalFormatting>
  <conditionalFormatting sqref="X15">
    <cfRule type="expression" dxfId="364" priority="200">
      <formula>X15&gt;W15</formula>
    </cfRule>
  </conditionalFormatting>
  <conditionalFormatting sqref="Z15">
    <cfRule type="expression" dxfId="363" priority="199">
      <formula>Z15&gt;Y15</formula>
    </cfRule>
  </conditionalFormatting>
  <conditionalFormatting sqref="AB15">
    <cfRule type="expression" dxfId="362" priority="198">
      <formula>AB15&gt;AA15</formula>
    </cfRule>
  </conditionalFormatting>
  <conditionalFormatting sqref="AD15">
    <cfRule type="expression" dxfId="361" priority="197">
      <formula>AD15&gt;AC15</formula>
    </cfRule>
  </conditionalFormatting>
  <conditionalFormatting sqref="AF15">
    <cfRule type="expression" dxfId="360" priority="196">
      <formula>AF15&gt;AE15</formula>
    </cfRule>
  </conditionalFormatting>
  <conditionalFormatting sqref="AH15">
    <cfRule type="expression" dxfId="359" priority="195">
      <formula>AH15&gt;AG15</formula>
    </cfRule>
  </conditionalFormatting>
  <conditionalFormatting sqref="AJ15">
    <cfRule type="expression" dxfId="358" priority="194">
      <formula>AJ15&gt;AI15</formula>
    </cfRule>
  </conditionalFormatting>
  <conditionalFormatting sqref="AL15">
    <cfRule type="expression" dxfId="357" priority="193">
      <formula>AL15&gt;AK15</formula>
    </cfRule>
  </conditionalFormatting>
  <conditionalFormatting sqref="AN15">
    <cfRule type="expression" dxfId="356" priority="192">
      <formula>AN15&gt;AM15</formula>
    </cfRule>
  </conditionalFormatting>
  <conditionalFormatting sqref="D17">
    <cfRule type="expression" dxfId="355" priority="191">
      <formula>D17&gt;C17</formula>
    </cfRule>
  </conditionalFormatting>
  <conditionalFormatting sqref="F17">
    <cfRule type="expression" dxfId="354" priority="190">
      <formula>F17&gt;E17</formula>
    </cfRule>
  </conditionalFormatting>
  <conditionalFormatting sqref="H17">
    <cfRule type="expression" dxfId="353" priority="189">
      <formula>H17&gt;G17</formula>
    </cfRule>
  </conditionalFormatting>
  <conditionalFormatting sqref="J17">
    <cfRule type="expression" dxfId="352" priority="188">
      <formula>J17&gt;I17</formula>
    </cfRule>
  </conditionalFormatting>
  <conditionalFormatting sqref="L17">
    <cfRule type="expression" dxfId="351" priority="187">
      <formula>L17&gt;K17</formula>
    </cfRule>
  </conditionalFormatting>
  <conditionalFormatting sqref="N17">
    <cfRule type="expression" dxfId="350" priority="186">
      <formula>N17&gt;M17</formula>
    </cfRule>
  </conditionalFormatting>
  <conditionalFormatting sqref="P17">
    <cfRule type="expression" dxfId="349" priority="185">
      <formula>P17&gt;O17</formula>
    </cfRule>
  </conditionalFormatting>
  <conditionalFormatting sqref="R17">
    <cfRule type="expression" dxfId="348" priority="184">
      <formula>R17&gt;Q17</formula>
    </cfRule>
  </conditionalFormatting>
  <conditionalFormatting sqref="T17">
    <cfRule type="expression" dxfId="347" priority="183">
      <formula>T17&gt;S17</formula>
    </cfRule>
  </conditionalFormatting>
  <conditionalFormatting sqref="V17">
    <cfRule type="expression" dxfId="346" priority="182">
      <formula>V17&gt;U17</formula>
    </cfRule>
  </conditionalFormatting>
  <conditionalFormatting sqref="X17">
    <cfRule type="expression" dxfId="345" priority="181">
      <formula>X17&gt;W17</formula>
    </cfRule>
  </conditionalFormatting>
  <conditionalFormatting sqref="Z17">
    <cfRule type="expression" dxfId="344" priority="180">
      <formula>Z17&gt;Y17</formula>
    </cfRule>
  </conditionalFormatting>
  <conditionalFormatting sqref="AB17">
    <cfRule type="expression" dxfId="343" priority="179">
      <formula>AB17&gt;AA17</formula>
    </cfRule>
  </conditionalFormatting>
  <conditionalFormatting sqref="AD17">
    <cfRule type="expression" dxfId="342" priority="178">
      <formula>AD17&gt;AC17</formula>
    </cfRule>
  </conditionalFormatting>
  <conditionalFormatting sqref="AF17">
    <cfRule type="expression" dxfId="341" priority="177">
      <formula>AF17&gt;AE17</formula>
    </cfRule>
  </conditionalFormatting>
  <conditionalFormatting sqref="AH17">
    <cfRule type="expression" dxfId="340" priority="176">
      <formula>AH17&gt;AG17</formula>
    </cfRule>
  </conditionalFormatting>
  <conditionalFormatting sqref="AJ17">
    <cfRule type="expression" dxfId="339" priority="175">
      <formula>AJ17&gt;AI17</formula>
    </cfRule>
  </conditionalFormatting>
  <conditionalFormatting sqref="AL17">
    <cfRule type="expression" dxfId="338" priority="174">
      <formula>AL17&gt;AK17</formula>
    </cfRule>
  </conditionalFormatting>
  <conditionalFormatting sqref="AN17">
    <cfRule type="expression" dxfId="337" priority="173">
      <formula>AN17&gt;AM17</formula>
    </cfRule>
  </conditionalFormatting>
  <conditionalFormatting sqref="D12">
    <cfRule type="expression" dxfId="336" priority="172">
      <formula>D12&gt;C12</formula>
    </cfRule>
  </conditionalFormatting>
  <conditionalFormatting sqref="F12">
    <cfRule type="expression" dxfId="335" priority="171">
      <formula>F12&gt;E12</formula>
    </cfRule>
  </conditionalFormatting>
  <conditionalFormatting sqref="H12">
    <cfRule type="expression" dxfId="334" priority="170">
      <formula>H12&gt;G12</formula>
    </cfRule>
  </conditionalFormatting>
  <conditionalFormatting sqref="J12">
    <cfRule type="expression" dxfId="333" priority="169">
      <formula>J12&gt;I12</formula>
    </cfRule>
  </conditionalFormatting>
  <conditionalFormatting sqref="L12">
    <cfRule type="expression" dxfId="332" priority="168">
      <formula>L12&gt;K12</formula>
    </cfRule>
  </conditionalFormatting>
  <conditionalFormatting sqref="N12">
    <cfRule type="expression" dxfId="331" priority="167">
      <formula>N12&gt;M12</formula>
    </cfRule>
  </conditionalFormatting>
  <conditionalFormatting sqref="P12">
    <cfRule type="expression" dxfId="330" priority="166">
      <formula>P12&gt;O12</formula>
    </cfRule>
  </conditionalFormatting>
  <conditionalFormatting sqref="R12">
    <cfRule type="expression" dxfId="329" priority="165">
      <formula>R12&gt;Q12</formula>
    </cfRule>
  </conditionalFormatting>
  <conditionalFormatting sqref="T12">
    <cfRule type="expression" dxfId="328" priority="164">
      <formula>T12&gt;S12</formula>
    </cfRule>
  </conditionalFormatting>
  <conditionalFormatting sqref="V12">
    <cfRule type="expression" dxfId="327" priority="163">
      <formula>V12&gt;U12</formula>
    </cfRule>
  </conditionalFormatting>
  <conditionalFormatting sqref="X12">
    <cfRule type="expression" dxfId="326" priority="162">
      <formula>X12&gt;W12</formula>
    </cfRule>
  </conditionalFormatting>
  <conditionalFormatting sqref="Z12">
    <cfRule type="expression" dxfId="325" priority="161">
      <formula>Z12&gt;Y12</formula>
    </cfRule>
  </conditionalFormatting>
  <conditionalFormatting sqref="AB12">
    <cfRule type="expression" dxfId="324" priority="160">
      <formula>AB12&gt;AA12</formula>
    </cfRule>
  </conditionalFormatting>
  <conditionalFormatting sqref="AD12">
    <cfRule type="expression" dxfId="323" priority="159">
      <formula>AD12&gt;AC12</formula>
    </cfRule>
  </conditionalFormatting>
  <conditionalFormatting sqref="AF12">
    <cfRule type="expression" dxfId="322" priority="158">
      <formula>AF12&gt;AE12</formula>
    </cfRule>
  </conditionalFormatting>
  <conditionalFormatting sqref="AH12">
    <cfRule type="expression" dxfId="321" priority="157">
      <formula>AH12&gt;AG12</formula>
    </cfRule>
  </conditionalFormatting>
  <conditionalFormatting sqref="AJ12">
    <cfRule type="expression" dxfId="320" priority="156">
      <formula>AJ12&gt;AI12</formula>
    </cfRule>
  </conditionalFormatting>
  <conditionalFormatting sqref="AL12">
    <cfRule type="expression" dxfId="319" priority="155">
      <formula>AL12&gt;AK12</formula>
    </cfRule>
  </conditionalFormatting>
  <conditionalFormatting sqref="AN12">
    <cfRule type="expression" dxfId="318" priority="154">
      <formula>AN12&gt;AM12</formula>
    </cfRule>
  </conditionalFormatting>
  <conditionalFormatting sqref="C19">
    <cfRule type="expression" dxfId="317" priority="153">
      <formula>C19&gt;B19</formula>
    </cfRule>
  </conditionalFormatting>
  <conditionalFormatting sqref="I19">
    <cfRule type="expression" dxfId="316" priority="150">
      <formula>I19&gt;H19</formula>
    </cfRule>
  </conditionalFormatting>
  <conditionalFormatting sqref="K19">
    <cfRule type="expression" dxfId="315" priority="149">
      <formula>K19&gt;J19</formula>
    </cfRule>
  </conditionalFormatting>
  <conditionalFormatting sqref="Q19">
    <cfRule type="expression" dxfId="314" priority="146">
      <formula>Q19&gt;P19</formula>
    </cfRule>
  </conditionalFormatting>
  <conditionalFormatting sqref="S19">
    <cfRule type="expression" dxfId="313" priority="145">
      <formula>S19&gt;R19</formula>
    </cfRule>
  </conditionalFormatting>
  <conditionalFormatting sqref="D20">
    <cfRule type="expression" dxfId="312" priority="144">
      <formula>D20&gt;C20</formula>
    </cfRule>
  </conditionalFormatting>
  <conditionalFormatting sqref="F20">
    <cfRule type="expression" dxfId="311" priority="143">
      <formula>F20&gt;E20</formula>
    </cfRule>
  </conditionalFormatting>
  <conditionalFormatting sqref="H20">
    <cfRule type="expression" dxfId="310" priority="142">
      <formula>H20&gt;G20</formula>
    </cfRule>
  </conditionalFormatting>
  <conditionalFormatting sqref="J20">
    <cfRule type="expression" dxfId="309" priority="141">
      <formula>J20&gt;I20</formula>
    </cfRule>
  </conditionalFormatting>
  <conditionalFormatting sqref="L20">
    <cfRule type="expression" dxfId="308" priority="140">
      <formula>L20&gt;K20</formula>
    </cfRule>
  </conditionalFormatting>
  <conditionalFormatting sqref="N20">
    <cfRule type="expression" dxfId="307" priority="139">
      <formula>N20&gt;M20</formula>
    </cfRule>
  </conditionalFormatting>
  <conditionalFormatting sqref="P20">
    <cfRule type="expression" dxfId="306" priority="138">
      <formula>P20&gt;O20</formula>
    </cfRule>
  </conditionalFormatting>
  <conditionalFormatting sqref="R20">
    <cfRule type="expression" dxfId="305" priority="137">
      <formula>R20&gt;Q20</formula>
    </cfRule>
  </conditionalFormatting>
  <conditionalFormatting sqref="T20">
    <cfRule type="expression" dxfId="304" priority="136">
      <formula>T20&gt;S20</formula>
    </cfRule>
  </conditionalFormatting>
  <conditionalFormatting sqref="V20">
    <cfRule type="expression" dxfId="303" priority="135">
      <formula>V20&gt;U20</formula>
    </cfRule>
  </conditionalFormatting>
  <conditionalFormatting sqref="X20">
    <cfRule type="expression" dxfId="302" priority="134">
      <formula>X20&gt;W20</formula>
    </cfRule>
  </conditionalFormatting>
  <conditionalFormatting sqref="Z20">
    <cfRule type="expression" dxfId="301" priority="133">
      <formula>Z20&gt;Y20</formula>
    </cfRule>
  </conditionalFormatting>
  <conditionalFormatting sqref="AB20">
    <cfRule type="expression" dxfId="300" priority="132">
      <formula>AB20&gt;AA20</formula>
    </cfRule>
  </conditionalFormatting>
  <conditionalFormatting sqref="AD20">
    <cfRule type="expression" dxfId="299" priority="131">
      <formula>AD20&gt;AC20</formula>
    </cfRule>
  </conditionalFormatting>
  <conditionalFormatting sqref="AF20">
    <cfRule type="expression" dxfId="298" priority="130">
      <formula>AF20&gt;AE20</formula>
    </cfRule>
  </conditionalFormatting>
  <conditionalFormatting sqref="AH20">
    <cfRule type="expression" dxfId="297" priority="129">
      <formula>AH20&gt;AG20</formula>
    </cfRule>
  </conditionalFormatting>
  <conditionalFormatting sqref="AJ20">
    <cfRule type="expression" dxfId="296" priority="128">
      <formula>AJ20&gt;AI20</formula>
    </cfRule>
  </conditionalFormatting>
  <conditionalFormatting sqref="AL20">
    <cfRule type="expression" dxfId="295" priority="127">
      <formula>AL20&gt;AK20</formula>
    </cfRule>
  </conditionalFormatting>
  <conditionalFormatting sqref="AN20">
    <cfRule type="expression" dxfId="294" priority="126">
      <formula>AN20&gt;AM20</formula>
    </cfRule>
  </conditionalFormatting>
  <conditionalFormatting sqref="D14">
    <cfRule type="expression" dxfId="293" priority="125">
      <formula>D14&gt;C14</formula>
    </cfRule>
  </conditionalFormatting>
  <conditionalFormatting sqref="F14">
    <cfRule type="expression" dxfId="292" priority="124">
      <formula>F14&gt;E14</formula>
    </cfRule>
  </conditionalFormatting>
  <conditionalFormatting sqref="H14">
    <cfRule type="expression" dxfId="291" priority="123">
      <formula>H14&gt;G14</formula>
    </cfRule>
  </conditionalFormatting>
  <conditionalFormatting sqref="J14">
    <cfRule type="expression" dxfId="290" priority="122">
      <formula>J14&gt;I14</formula>
    </cfRule>
  </conditionalFormatting>
  <conditionalFormatting sqref="L14">
    <cfRule type="expression" dxfId="289" priority="121">
      <formula>L14&gt;K14</formula>
    </cfRule>
  </conditionalFormatting>
  <conditionalFormatting sqref="N14">
    <cfRule type="expression" dxfId="288" priority="120">
      <formula>N14&gt;M14</formula>
    </cfRule>
  </conditionalFormatting>
  <conditionalFormatting sqref="P14">
    <cfRule type="expression" dxfId="287" priority="119">
      <formula>P14&gt;O14</formula>
    </cfRule>
  </conditionalFormatting>
  <conditionalFormatting sqref="R14">
    <cfRule type="expression" dxfId="286" priority="118">
      <formula>R14&gt;Q14</formula>
    </cfRule>
  </conditionalFormatting>
  <conditionalFormatting sqref="T14">
    <cfRule type="expression" dxfId="285" priority="117">
      <formula>T14&gt;S14</formula>
    </cfRule>
  </conditionalFormatting>
  <conditionalFormatting sqref="V14">
    <cfRule type="expression" dxfId="284" priority="116">
      <formula>V14&gt;U14</formula>
    </cfRule>
  </conditionalFormatting>
  <conditionalFormatting sqref="X14">
    <cfRule type="expression" dxfId="283" priority="115">
      <formula>X14&gt;W14</formula>
    </cfRule>
  </conditionalFormatting>
  <conditionalFormatting sqref="Z14">
    <cfRule type="expression" dxfId="282" priority="114">
      <formula>Z14&gt;Y14</formula>
    </cfRule>
  </conditionalFormatting>
  <conditionalFormatting sqref="AB14">
    <cfRule type="expression" dxfId="281" priority="113">
      <formula>AB14&gt;AA14</formula>
    </cfRule>
  </conditionalFormatting>
  <conditionalFormatting sqref="AD14">
    <cfRule type="expression" dxfId="280" priority="112">
      <formula>AD14&gt;AC14</formula>
    </cfRule>
  </conditionalFormatting>
  <conditionalFormatting sqref="AF14">
    <cfRule type="expression" dxfId="279" priority="111">
      <formula>AF14&gt;AE14</formula>
    </cfRule>
  </conditionalFormatting>
  <conditionalFormatting sqref="AH14">
    <cfRule type="expression" dxfId="278" priority="110">
      <formula>AH14&gt;AG14</formula>
    </cfRule>
  </conditionalFormatting>
  <conditionalFormatting sqref="AJ14">
    <cfRule type="expression" dxfId="277" priority="109">
      <formula>AJ14&gt;AI14</formula>
    </cfRule>
  </conditionalFormatting>
  <conditionalFormatting sqref="AL14">
    <cfRule type="expression" dxfId="276" priority="108">
      <formula>AL14&gt;AK14</formula>
    </cfRule>
  </conditionalFormatting>
  <conditionalFormatting sqref="AN14">
    <cfRule type="expression" dxfId="275" priority="107">
      <formula>AN14&gt;AM14</formula>
    </cfRule>
  </conditionalFormatting>
  <conditionalFormatting sqref="D16 P16 R16 T16">
    <cfRule type="expression" dxfId="274" priority="106">
      <formula>D16&gt;C16</formula>
    </cfRule>
  </conditionalFormatting>
  <conditionalFormatting sqref="F16">
    <cfRule type="expression" dxfId="273" priority="105">
      <formula>F16&gt;E16</formula>
    </cfRule>
  </conditionalFormatting>
  <conditionalFormatting sqref="H16">
    <cfRule type="expression" dxfId="272" priority="104">
      <formula>H16&gt;G16</formula>
    </cfRule>
  </conditionalFormatting>
  <conditionalFormatting sqref="V16">
    <cfRule type="expression" dxfId="271" priority="103">
      <formula>V16&gt;U16</formula>
    </cfRule>
  </conditionalFormatting>
  <conditionalFormatting sqref="X16">
    <cfRule type="expression" dxfId="270" priority="102">
      <formula>X16&gt;W16</formula>
    </cfRule>
  </conditionalFormatting>
  <conditionalFormatting sqref="Z16">
    <cfRule type="expression" dxfId="269" priority="101">
      <formula>Z16&gt;Y16</formula>
    </cfRule>
  </conditionalFormatting>
  <conditionalFormatting sqref="AB16">
    <cfRule type="expression" dxfId="268" priority="100">
      <formula>AB16&gt;AA16</formula>
    </cfRule>
  </conditionalFormatting>
  <conditionalFormatting sqref="AD16">
    <cfRule type="expression" dxfId="267" priority="99">
      <formula>AD16&gt;AC16</formula>
    </cfRule>
  </conditionalFormatting>
  <conditionalFormatting sqref="AF16">
    <cfRule type="expression" dxfId="266" priority="98">
      <formula>AF16&gt;AE16</formula>
    </cfRule>
  </conditionalFormatting>
  <conditionalFormatting sqref="AH16">
    <cfRule type="expression" dxfId="265" priority="97">
      <formula>AH16&gt;AG16</formula>
    </cfRule>
  </conditionalFormatting>
  <conditionalFormatting sqref="AJ16">
    <cfRule type="expression" dxfId="264" priority="96">
      <formula>AJ16&gt;AI16</formula>
    </cfRule>
  </conditionalFormatting>
  <conditionalFormatting sqref="AL16">
    <cfRule type="expression" dxfId="263" priority="95">
      <formula>AL16&gt;AK16</formula>
    </cfRule>
  </conditionalFormatting>
  <conditionalFormatting sqref="AN16">
    <cfRule type="expression" dxfId="262" priority="94">
      <formula>AN16&gt;AM16</formula>
    </cfRule>
  </conditionalFormatting>
  <conditionalFormatting sqref="J16 L16 N16">
    <cfRule type="expression" dxfId="261" priority="93">
      <formula>J16&gt;I16</formula>
    </cfRule>
  </conditionalFormatting>
  <conditionalFormatting sqref="D19">
    <cfRule type="expression" dxfId="260" priority="92">
      <formula>D19&gt;C19</formula>
    </cfRule>
  </conditionalFormatting>
  <conditionalFormatting sqref="F19">
    <cfRule type="expression" dxfId="259" priority="91">
      <formula>F19&gt;E19</formula>
    </cfRule>
  </conditionalFormatting>
  <conditionalFormatting sqref="H19">
    <cfRule type="expression" dxfId="258" priority="90">
      <formula>H19&gt;G19</formula>
    </cfRule>
  </conditionalFormatting>
  <conditionalFormatting sqref="J19">
    <cfRule type="expression" dxfId="257" priority="89">
      <formula>J19&gt;I19</formula>
    </cfRule>
  </conditionalFormatting>
  <conditionalFormatting sqref="L19">
    <cfRule type="expression" dxfId="256" priority="88">
      <formula>L19&gt;K19</formula>
    </cfRule>
  </conditionalFormatting>
  <conditionalFormatting sqref="N19">
    <cfRule type="expression" dxfId="255" priority="87">
      <formula>N19&gt;M19</formula>
    </cfRule>
  </conditionalFormatting>
  <conditionalFormatting sqref="P19">
    <cfRule type="expression" dxfId="254" priority="86">
      <formula>P19&gt;O19</formula>
    </cfRule>
  </conditionalFormatting>
  <conditionalFormatting sqref="R19">
    <cfRule type="expression" dxfId="253" priority="85">
      <formula>R19&gt;Q19</formula>
    </cfRule>
  </conditionalFormatting>
  <conditionalFormatting sqref="T19">
    <cfRule type="expression" dxfId="252" priority="84">
      <formula>T19&gt;S19</formula>
    </cfRule>
  </conditionalFormatting>
  <conditionalFormatting sqref="V19">
    <cfRule type="expression" dxfId="251" priority="83">
      <formula>V19&gt;U19</formula>
    </cfRule>
  </conditionalFormatting>
  <conditionalFormatting sqref="X19">
    <cfRule type="expression" dxfId="250" priority="82">
      <formula>X19&gt;W19</formula>
    </cfRule>
  </conditionalFormatting>
  <conditionalFormatting sqref="Z19">
    <cfRule type="expression" dxfId="249" priority="81">
      <formula>Z19&gt;Y19</formula>
    </cfRule>
  </conditionalFormatting>
  <conditionalFormatting sqref="AB19">
    <cfRule type="expression" dxfId="248" priority="80">
      <formula>AB19&gt;AA19</formula>
    </cfRule>
  </conditionalFormatting>
  <conditionalFormatting sqref="AD19">
    <cfRule type="expression" dxfId="247" priority="79">
      <formula>AD19&gt;AC19</formula>
    </cfRule>
  </conditionalFormatting>
  <conditionalFormatting sqref="AF19">
    <cfRule type="expression" dxfId="246" priority="78">
      <formula>AF19&gt;AE19</formula>
    </cfRule>
  </conditionalFormatting>
  <conditionalFormatting sqref="AH19">
    <cfRule type="expression" dxfId="245" priority="77">
      <formula>AH19&gt;AG19</formula>
    </cfRule>
  </conditionalFormatting>
  <conditionalFormatting sqref="AJ19">
    <cfRule type="expression" dxfId="244" priority="76">
      <formula>AJ19&gt;AI19</formula>
    </cfRule>
  </conditionalFormatting>
  <conditionalFormatting sqref="AL19">
    <cfRule type="expression" dxfId="243" priority="75">
      <formula>AL19&gt;AK19</formula>
    </cfRule>
  </conditionalFormatting>
  <conditionalFormatting sqref="AN19">
    <cfRule type="expression" dxfId="242" priority="74">
      <formula>AN19&gt;AM19</formula>
    </cfRule>
  </conditionalFormatting>
  <conditionalFormatting sqref="I19">
    <cfRule type="expression" dxfId="241" priority="73">
      <formula>I19&gt;H19</formula>
    </cfRule>
  </conditionalFormatting>
  <conditionalFormatting sqref="I19">
    <cfRule type="expression" dxfId="240" priority="72">
      <formula>I19&gt;H19</formula>
    </cfRule>
  </conditionalFormatting>
  <conditionalFormatting sqref="I19">
    <cfRule type="expression" dxfId="239" priority="71">
      <formula>I19&gt;H19</formula>
    </cfRule>
  </conditionalFormatting>
  <conditionalFormatting sqref="I19">
    <cfRule type="expression" dxfId="238" priority="70">
      <formula>I19&gt;H19</formula>
    </cfRule>
  </conditionalFormatting>
  <conditionalFormatting sqref="I19">
    <cfRule type="expression" dxfId="237" priority="69">
      <formula>I19&gt;H19</formula>
    </cfRule>
  </conditionalFormatting>
  <conditionalFormatting sqref="I19">
    <cfRule type="expression" dxfId="236" priority="68">
      <formula>I19&gt;H19</formula>
    </cfRule>
  </conditionalFormatting>
  <conditionalFormatting sqref="I19">
    <cfRule type="expression" dxfId="235" priority="67">
      <formula>I19&gt;H19</formula>
    </cfRule>
  </conditionalFormatting>
  <conditionalFormatting sqref="I19">
    <cfRule type="expression" dxfId="234" priority="66">
      <formula>I19&gt;H19</formula>
    </cfRule>
  </conditionalFormatting>
  <conditionalFormatting sqref="I19">
    <cfRule type="expression" dxfId="233" priority="65">
      <formula>I19&gt;H19</formula>
    </cfRule>
  </conditionalFormatting>
  <conditionalFormatting sqref="I19">
    <cfRule type="expression" dxfId="232" priority="64">
      <formula>I19&gt;H19</formula>
    </cfRule>
  </conditionalFormatting>
  <conditionalFormatting sqref="I19">
    <cfRule type="expression" dxfId="231" priority="63">
      <formula>I19&gt;H19</formula>
    </cfRule>
  </conditionalFormatting>
  <conditionalFormatting sqref="I19">
    <cfRule type="expression" dxfId="230" priority="62">
      <formula>I19&gt;H19</formula>
    </cfRule>
  </conditionalFormatting>
  <conditionalFormatting sqref="I19">
    <cfRule type="expression" dxfId="229" priority="61">
      <formula>I19&gt;H19</formula>
    </cfRule>
  </conditionalFormatting>
  <conditionalFormatting sqref="I19">
    <cfRule type="expression" dxfId="228" priority="60">
      <formula>I19&gt;H19</formula>
    </cfRule>
  </conditionalFormatting>
  <conditionalFormatting sqref="D8">
    <cfRule type="expression" dxfId="227" priority="59">
      <formula>D8&gt;C8</formula>
    </cfRule>
  </conditionalFormatting>
  <conditionalFormatting sqref="F8">
    <cfRule type="expression" dxfId="226" priority="58">
      <formula>F8&gt;E8</formula>
    </cfRule>
  </conditionalFormatting>
  <conditionalFormatting sqref="H8">
    <cfRule type="expression" dxfId="225" priority="57">
      <formula>H8&gt;G8</formula>
    </cfRule>
  </conditionalFormatting>
  <conditionalFormatting sqref="J8">
    <cfRule type="expression" dxfId="224" priority="56">
      <formula>J8&gt;I8</formula>
    </cfRule>
  </conditionalFormatting>
  <conditionalFormatting sqref="L8">
    <cfRule type="expression" dxfId="223" priority="55">
      <formula>L8&gt;K8</formula>
    </cfRule>
  </conditionalFormatting>
  <conditionalFormatting sqref="N8">
    <cfRule type="expression" dxfId="222" priority="54">
      <formula>N8&gt;M8</formula>
    </cfRule>
  </conditionalFormatting>
  <conditionalFormatting sqref="P8">
    <cfRule type="expression" dxfId="221" priority="53">
      <formula>P8&gt;O8</formula>
    </cfRule>
  </conditionalFormatting>
  <conditionalFormatting sqref="R8">
    <cfRule type="expression" dxfId="220" priority="52">
      <formula>R8&gt;Q8</formula>
    </cfRule>
  </conditionalFormatting>
  <conditionalFormatting sqref="T8">
    <cfRule type="expression" dxfId="219" priority="51">
      <formula>T8&gt;S8</formula>
    </cfRule>
  </conditionalFormatting>
  <conditionalFormatting sqref="V8">
    <cfRule type="expression" dxfId="218" priority="50">
      <formula>V8&gt;U8</formula>
    </cfRule>
  </conditionalFormatting>
  <conditionalFormatting sqref="X8">
    <cfRule type="expression" dxfId="217" priority="49">
      <formula>X8&gt;W8</formula>
    </cfRule>
  </conditionalFormatting>
  <conditionalFormatting sqref="Z8">
    <cfRule type="expression" dxfId="216" priority="48">
      <formula>Z8&gt;Y8</formula>
    </cfRule>
  </conditionalFormatting>
  <conditionalFormatting sqref="AB8">
    <cfRule type="expression" dxfId="215" priority="47">
      <formula>AB8&gt;AA8</formula>
    </cfRule>
  </conditionalFormatting>
  <conditionalFormatting sqref="AD8">
    <cfRule type="expression" dxfId="214" priority="46">
      <formula>AD8&gt;AC8</formula>
    </cfRule>
  </conditionalFormatting>
  <conditionalFormatting sqref="AF8">
    <cfRule type="expression" dxfId="213" priority="45">
      <formula>AF8&gt;AE8</formula>
    </cfRule>
  </conditionalFormatting>
  <conditionalFormatting sqref="AH8">
    <cfRule type="expression" dxfId="212" priority="44">
      <formula>AH8&gt;AG8</formula>
    </cfRule>
  </conditionalFormatting>
  <conditionalFormatting sqref="AJ8">
    <cfRule type="expression" dxfId="211" priority="43">
      <formula>AJ8&gt;AI8</formula>
    </cfRule>
  </conditionalFormatting>
  <conditionalFormatting sqref="AL8">
    <cfRule type="expression" dxfId="210" priority="42">
      <formula>AL8&gt;AK8</formula>
    </cfRule>
  </conditionalFormatting>
  <conditionalFormatting sqref="AN8">
    <cfRule type="expression" dxfId="209" priority="41">
      <formula>AN8&gt;AM8</formula>
    </cfRule>
  </conditionalFormatting>
  <conditionalFormatting sqref="D11">
    <cfRule type="expression" dxfId="208" priority="40">
      <formula>D11&gt;C11</formula>
    </cfRule>
  </conditionalFormatting>
  <conditionalFormatting sqref="F11">
    <cfRule type="expression" dxfId="207" priority="39">
      <formula>F11&gt;E11</formula>
    </cfRule>
  </conditionalFormatting>
  <conditionalFormatting sqref="H11">
    <cfRule type="expression" dxfId="206" priority="38">
      <formula>H11&gt;G11</formula>
    </cfRule>
  </conditionalFormatting>
  <conditionalFormatting sqref="J11">
    <cfRule type="expression" dxfId="205" priority="37">
      <formula>J11&gt;I11</formula>
    </cfRule>
  </conditionalFormatting>
  <conditionalFormatting sqref="L11">
    <cfRule type="expression" dxfId="204" priority="36">
      <formula>L11&gt;K11</formula>
    </cfRule>
  </conditionalFormatting>
  <conditionalFormatting sqref="N11">
    <cfRule type="expression" dxfId="203" priority="35">
      <formula>N11&gt;M11</formula>
    </cfRule>
  </conditionalFormatting>
  <conditionalFormatting sqref="P11">
    <cfRule type="expression" dxfId="202" priority="34">
      <formula>P11&gt;O11</formula>
    </cfRule>
  </conditionalFormatting>
  <conditionalFormatting sqref="R11">
    <cfRule type="expression" dxfId="201" priority="33">
      <formula>R11&gt;Q11</formula>
    </cfRule>
  </conditionalFormatting>
  <conditionalFormatting sqref="T11">
    <cfRule type="expression" dxfId="200" priority="32">
      <formula>T11&gt;S11</formula>
    </cfRule>
  </conditionalFormatting>
  <conditionalFormatting sqref="V11">
    <cfRule type="expression" dxfId="199" priority="31">
      <formula>V11&gt;U11</formula>
    </cfRule>
  </conditionalFormatting>
  <conditionalFormatting sqref="X11">
    <cfRule type="expression" dxfId="198" priority="30">
      <formula>X11&gt;W11</formula>
    </cfRule>
  </conditionalFormatting>
  <conditionalFormatting sqref="Z11">
    <cfRule type="expression" dxfId="197" priority="29">
      <formula>Z11&gt;Y11</formula>
    </cfRule>
  </conditionalFormatting>
  <conditionalFormatting sqref="AB11">
    <cfRule type="expression" dxfId="196" priority="28">
      <formula>AB11&gt;AA11</formula>
    </cfRule>
  </conditionalFormatting>
  <conditionalFormatting sqref="AD11">
    <cfRule type="expression" dxfId="195" priority="27">
      <formula>AD11&gt;AC11</formula>
    </cfRule>
  </conditionalFormatting>
  <conditionalFormatting sqref="AF11">
    <cfRule type="expression" dxfId="194" priority="26">
      <formula>AF11&gt;AE11</formula>
    </cfRule>
  </conditionalFormatting>
  <conditionalFormatting sqref="AH11">
    <cfRule type="expression" dxfId="193" priority="25">
      <formula>AH11&gt;AG11</formula>
    </cfRule>
  </conditionalFormatting>
  <conditionalFormatting sqref="AJ11">
    <cfRule type="expression" dxfId="192" priority="24">
      <formula>AJ11&gt;AI11</formula>
    </cfRule>
  </conditionalFormatting>
  <conditionalFormatting sqref="AL11">
    <cfRule type="expression" dxfId="191" priority="23">
      <formula>AL11&gt;AK11</formula>
    </cfRule>
  </conditionalFormatting>
  <conditionalFormatting sqref="AN11">
    <cfRule type="expression" dxfId="190" priority="22">
      <formula>AN11&gt;AM11</formula>
    </cfRule>
  </conditionalFormatting>
  <conditionalFormatting sqref="I19">
    <cfRule type="expression" dxfId="189" priority="21">
      <formula>I19&gt;H19</formula>
    </cfRule>
  </conditionalFormatting>
  <conditionalFormatting sqref="I19">
    <cfRule type="expression" dxfId="188" priority="20">
      <formula>I19&gt;H19</formula>
    </cfRule>
  </conditionalFormatting>
  <conditionalFormatting sqref="D10">
    <cfRule type="expression" dxfId="55" priority="19">
      <formula>D10&gt;C10</formula>
    </cfRule>
  </conditionalFormatting>
  <conditionalFormatting sqref="F10">
    <cfRule type="expression" dxfId="53" priority="18">
      <formula>F10&gt;E10</formula>
    </cfRule>
  </conditionalFormatting>
  <conditionalFormatting sqref="H10">
    <cfRule type="expression" dxfId="51" priority="17">
      <formula>H10&gt;G10</formula>
    </cfRule>
  </conditionalFormatting>
  <conditionalFormatting sqref="J10">
    <cfRule type="expression" dxfId="49" priority="16">
      <formula>J10&gt;I10</formula>
    </cfRule>
  </conditionalFormatting>
  <conditionalFormatting sqref="L10">
    <cfRule type="expression" dxfId="47" priority="15">
      <formula>L10&gt;K10</formula>
    </cfRule>
  </conditionalFormatting>
  <conditionalFormatting sqref="N10">
    <cfRule type="expression" dxfId="45" priority="14">
      <formula>N10&gt;M10</formula>
    </cfRule>
  </conditionalFormatting>
  <conditionalFormatting sqref="P10">
    <cfRule type="expression" dxfId="43" priority="13">
      <formula>P10&gt;O10</formula>
    </cfRule>
  </conditionalFormatting>
  <conditionalFormatting sqref="R10">
    <cfRule type="expression" dxfId="41" priority="12">
      <formula>R10&gt;Q10</formula>
    </cfRule>
  </conditionalFormatting>
  <conditionalFormatting sqref="T10">
    <cfRule type="expression" dxfId="39" priority="11">
      <formula>T10&gt;S10</formula>
    </cfRule>
  </conditionalFormatting>
  <conditionalFormatting sqref="V10">
    <cfRule type="expression" dxfId="37" priority="10">
      <formula>V10&gt;U10</formula>
    </cfRule>
  </conditionalFormatting>
  <conditionalFormatting sqref="X10">
    <cfRule type="expression" dxfId="35" priority="9">
      <formula>X10&gt;W10</formula>
    </cfRule>
  </conditionalFormatting>
  <conditionalFormatting sqref="Z10">
    <cfRule type="expression" dxfId="33" priority="8">
      <formula>Z10&gt;Y10</formula>
    </cfRule>
  </conditionalFormatting>
  <conditionalFormatting sqref="AB10">
    <cfRule type="expression" dxfId="31" priority="7">
      <formula>AB10&gt;AA10</formula>
    </cfRule>
  </conditionalFormatting>
  <conditionalFormatting sqref="AD10">
    <cfRule type="expression" dxfId="29" priority="6">
      <formula>AD10&gt;AC10</formula>
    </cfRule>
  </conditionalFormatting>
  <conditionalFormatting sqref="AF10">
    <cfRule type="expression" dxfId="27" priority="5">
      <formula>AF10&gt;AE10</formula>
    </cfRule>
  </conditionalFormatting>
  <conditionalFormatting sqref="AH10">
    <cfRule type="expression" dxfId="25" priority="4">
      <formula>AH10&gt;AG10</formula>
    </cfRule>
  </conditionalFormatting>
  <conditionalFormatting sqref="AJ10">
    <cfRule type="expression" dxfId="23" priority="3">
      <formula>AJ10&gt;AI10</formula>
    </cfRule>
  </conditionalFormatting>
  <conditionalFormatting sqref="AL10">
    <cfRule type="expression" dxfId="21" priority="2">
      <formula>AL10&gt;AK10</formula>
    </cfRule>
  </conditionalFormatting>
  <conditionalFormatting sqref="AN10">
    <cfRule type="expression" dxfId="19" priority="1">
      <formula>AN10&gt;AM10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N83"/>
  <sheetViews>
    <sheetView tabSelected="1" topLeftCell="A4" workbookViewId="0">
      <selection activeCell="D10" sqref="D10"/>
    </sheetView>
  </sheetViews>
  <sheetFormatPr defaultColWidth="8.85546875" defaultRowHeight="15"/>
  <cols>
    <col min="1" max="1" width="8.85546875" style="25"/>
    <col min="2" max="2" width="19.42578125" style="25" customWidth="1"/>
    <col min="3" max="3" width="12.85546875" style="25" customWidth="1"/>
    <col min="4" max="5" width="24.140625" style="25" customWidth="1"/>
    <col min="6" max="6" width="22.140625" style="25" customWidth="1"/>
    <col min="7" max="7" width="13.42578125" style="25" customWidth="1"/>
    <col min="8" max="8" width="21.28515625" style="25" customWidth="1"/>
    <col min="9" max="9" width="17.5703125" style="25" customWidth="1"/>
    <col min="10" max="10" width="19.85546875" style="25" customWidth="1"/>
    <col min="11" max="11" width="14.42578125" style="25" customWidth="1"/>
    <col min="12" max="13" width="19.85546875" style="25" customWidth="1"/>
    <col min="14" max="14" width="17" style="25" customWidth="1"/>
    <col min="15" max="17" width="15.5703125" style="25" customWidth="1"/>
    <col min="18" max="18" width="19.85546875" style="25" customWidth="1"/>
    <col min="19" max="19" width="42.42578125" style="25" customWidth="1"/>
    <col min="20" max="20" width="53" style="25" customWidth="1"/>
    <col min="21" max="16384" width="8.85546875" style="25"/>
  </cols>
  <sheetData>
    <row r="1" spans="1:27" s="73" customFormat="1" ht="15" customHeight="1">
      <c r="A1" s="71" t="s">
        <v>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s="73" customFormat="1" ht="15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7" s="162" customFormat="1" ht="18.75" customHeight="1">
      <c r="A3" s="162" t="s">
        <v>34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</row>
    <row r="4" spans="1:27" s="162" customFormat="1" ht="19.5" customHeight="1">
      <c r="A4" s="162" t="s">
        <v>38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</row>
    <row r="5" spans="1:27" ht="18.75" customHeight="1">
      <c r="A5" s="194" t="s">
        <v>0</v>
      </c>
      <c r="B5" s="194" t="s">
        <v>63</v>
      </c>
      <c r="C5" s="195" t="s">
        <v>73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6" t="s">
        <v>74</v>
      </c>
      <c r="T5" s="196"/>
      <c r="U5" s="76"/>
      <c r="V5" s="76"/>
      <c r="W5" s="76"/>
      <c r="X5" s="76"/>
      <c r="Y5" s="76"/>
      <c r="Z5" s="76"/>
      <c r="AA5" s="76"/>
    </row>
    <row r="6" spans="1:27" ht="18.75">
      <c r="A6" s="194"/>
      <c r="B6" s="194"/>
      <c r="C6" s="197" t="s">
        <v>75</v>
      </c>
      <c r="D6" s="197"/>
      <c r="E6" s="197"/>
      <c r="F6" s="197"/>
      <c r="G6" s="198" t="s">
        <v>76</v>
      </c>
      <c r="H6" s="198"/>
      <c r="I6" s="198"/>
      <c r="J6" s="198"/>
      <c r="K6" s="199" t="s">
        <v>77</v>
      </c>
      <c r="L6" s="199"/>
      <c r="M6" s="199"/>
      <c r="N6" s="199"/>
      <c r="O6" s="200" t="s">
        <v>78</v>
      </c>
      <c r="P6" s="200"/>
      <c r="Q6" s="200"/>
      <c r="R6" s="200"/>
      <c r="S6" s="196"/>
      <c r="T6" s="196"/>
      <c r="U6" s="76"/>
      <c r="V6" s="76"/>
      <c r="W6" s="76"/>
      <c r="X6" s="76"/>
      <c r="Y6" s="76"/>
      <c r="Z6" s="76"/>
      <c r="AA6" s="76"/>
    </row>
    <row r="7" spans="1:27" ht="185.25" customHeight="1">
      <c r="A7" s="194"/>
      <c r="B7" s="194"/>
      <c r="C7" s="77" t="s">
        <v>79</v>
      </c>
      <c r="D7" s="77" t="s">
        <v>80</v>
      </c>
      <c r="E7" s="77" t="s">
        <v>81</v>
      </c>
      <c r="F7" s="77" t="s">
        <v>82</v>
      </c>
      <c r="G7" s="78" t="s">
        <v>83</v>
      </c>
      <c r="H7" s="78" t="s">
        <v>84</v>
      </c>
      <c r="I7" s="78" t="s">
        <v>85</v>
      </c>
      <c r="J7" s="78" t="s">
        <v>86</v>
      </c>
      <c r="K7" s="79" t="s">
        <v>87</v>
      </c>
      <c r="L7" s="79" t="s">
        <v>88</v>
      </c>
      <c r="M7" s="79" t="s">
        <v>89</v>
      </c>
      <c r="N7" s="79" t="s">
        <v>90</v>
      </c>
      <c r="O7" s="80" t="s">
        <v>91</v>
      </c>
      <c r="P7" s="80" t="s">
        <v>92</v>
      </c>
      <c r="Q7" s="80" t="s">
        <v>93</v>
      </c>
      <c r="R7" s="80" t="s">
        <v>94</v>
      </c>
      <c r="S7" s="81" t="s">
        <v>95</v>
      </c>
      <c r="T7" s="81" t="s">
        <v>96</v>
      </c>
    </row>
    <row r="8" spans="1:27" s="70" customFormat="1" ht="15.75" customHeight="1">
      <c r="A8" s="82">
        <v>1</v>
      </c>
      <c r="B8" s="32" t="s">
        <v>129</v>
      </c>
      <c r="C8" s="83">
        <v>5</v>
      </c>
      <c r="D8" s="83">
        <v>5</v>
      </c>
      <c r="E8" s="83">
        <v>5</v>
      </c>
      <c r="F8" s="83">
        <v>0</v>
      </c>
      <c r="G8" s="83">
        <v>7</v>
      </c>
      <c r="H8" s="83">
        <v>7</v>
      </c>
      <c r="I8" s="83">
        <v>7</v>
      </c>
      <c r="J8" s="83">
        <v>0</v>
      </c>
      <c r="K8" s="83">
        <v>37</v>
      </c>
      <c r="L8" s="83">
        <v>32</v>
      </c>
      <c r="M8" s="83">
        <v>32</v>
      </c>
      <c r="N8" s="83">
        <v>0</v>
      </c>
      <c r="O8" s="83">
        <v>123</v>
      </c>
      <c r="P8" s="83">
        <v>0</v>
      </c>
      <c r="Q8" s="83">
        <v>0</v>
      </c>
      <c r="R8" s="83">
        <v>0</v>
      </c>
      <c r="S8" s="83">
        <v>44</v>
      </c>
      <c r="T8" s="83">
        <v>15436</v>
      </c>
    </row>
    <row r="9" spans="1:27" s="70" customFormat="1" ht="15.75">
      <c r="A9" s="82">
        <v>2</v>
      </c>
      <c r="B9" s="32" t="s">
        <v>130</v>
      </c>
      <c r="C9" s="83">
        <v>1</v>
      </c>
      <c r="D9" s="83">
        <v>0</v>
      </c>
      <c r="E9" s="83">
        <v>0</v>
      </c>
      <c r="F9" s="83">
        <v>0</v>
      </c>
      <c r="G9" s="83">
        <v>5</v>
      </c>
      <c r="H9" s="83">
        <v>0</v>
      </c>
      <c r="I9" s="83">
        <v>0</v>
      </c>
      <c r="J9" s="83">
        <v>0</v>
      </c>
      <c r="K9" s="83">
        <v>45</v>
      </c>
      <c r="L9" s="83">
        <v>0</v>
      </c>
      <c r="M9" s="83">
        <v>0</v>
      </c>
      <c r="N9" s="83">
        <v>0</v>
      </c>
      <c r="O9" s="83">
        <v>177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</row>
    <row r="10" spans="1:27" s="70" customFormat="1" ht="15.75">
      <c r="A10" s="82">
        <v>3</v>
      </c>
      <c r="B10" s="32" t="s">
        <v>131</v>
      </c>
      <c r="C10" s="83">
        <v>0</v>
      </c>
      <c r="D10" s="83">
        <v>22</v>
      </c>
      <c r="E10" s="83">
        <v>2</v>
      </c>
      <c r="F10" s="83">
        <v>1</v>
      </c>
      <c r="G10" s="83">
        <v>3</v>
      </c>
      <c r="H10" s="83">
        <v>4</v>
      </c>
      <c r="I10" s="83">
        <v>6</v>
      </c>
      <c r="J10" s="83">
        <v>6</v>
      </c>
      <c r="K10" s="83">
        <v>24</v>
      </c>
      <c r="L10" s="83">
        <v>28</v>
      </c>
      <c r="M10" s="83">
        <v>33</v>
      </c>
      <c r="N10" s="83">
        <v>17</v>
      </c>
      <c r="O10" s="83">
        <v>134</v>
      </c>
      <c r="P10" s="83">
        <v>31</v>
      </c>
      <c r="Q10" s="83">
        <v>31</v>
      </c>
      <c r="R10" s="83">
        <v>31</v>
      </c>
      <c r="S10" s="83">
        <v>2820</v>
      </c>
      <c r="T10" s="83">
        <v>2820</v>
      </c>
    </row>
    <row r="11" spans="1:27" s="70" customFormat="1" ht="15.75">
      <c r="A11" s="82">
        <v>4</v>
      </c>
      <c r="B11" s="32" t="s">
        <v>132</v>
      </c>
      <c r="C11" s="83">
        <v>1</v>
      </c>
      <c r="D11" s="83">
        <v>1</v>
      </c>
      <c r="E11" s="83">
        <v>1</v>
      </c>
      <c r="F11" s="83">
        <v>1</v>
      </c>
      <c r="G11" s="83">
        <v>19</v>
      </c>
      <c r="H11" s="83">
        <v>19</v>
      </c>
      <c r="I11" s="83">
        <v>0</v>
      </c>
      <c r="J11" s="83">
        <v>0</v>
      </c>
      <c r="K11" s="83">
        <v>87</v>
      </c>
      <c r="L11" s="83">
        <v>87</v>
      </c>
      <c r="M11" s="83">
        <v>0</v>
      </c>
      <c r="N11" s="83">
        <v>0</v>
      </c>
      <c r="O11" s="83">
        <v>451</v>
      </c>
      <c r="P11" s="83">
        <v>451</v>
      </c>
      <c r="Q11" s="83">
        <v>0</v>
      </c>
      <c r="R11" s="83">
        <v>0</v>
      </c>
      <c r="S11" s="83">
        <v>558</v>
      </c>
      <c r="T11" s="83">
        <v>73086</v>
      </c>
    </row>
    <row r="12" spans="1:27" s="70" customFormat="1" ht="15.75">
      <c r="A12" s="82">
        <v>5</v>
      </c>
      <c r="B12" s="32" t="s">
        <v>133</v>
      </c>
      <c r="C12" s="83">
        <v>1</v>
      </c>
      <c r="D12" s="83">
        <v>1</v>
      </c>
      <c r="E12" s="83">
        <v>1</v>
      </c>
      <c r="F12" s="83">
        <v>1</v>
      </c>
      <c r="G12" s="83">
        <v>4</v>
      </c>
      <c r="H12" s="83">
        <v>4</v>
      </c>
      <c r="I12" s="83">
        <v>4</v>
      </c>
      <c r="J12" s="83">
        <v>4</v>
      </c>
      <c r="K12" s="83">
        <v>23</v>
      </c>
      <c r="L12" s="83">
        <v>23</v>
      </c>
      <c r="M12" s="83">
        <v>23</v>
      </c>
      <c r="N12" s="83">
        <v>23</v>
      </c>
      <c r="O12" s="83">
        <v>0</v>
      </c>
      <c r="P12" s="83">
        <v>0</v>
      </c>
      <c r="Q12" s="83">
        <v>0</v>
      </c>
      <c r="R12" s="83">
        <v>0</v>
      </c>
      <c r="S12" s="83">
        <v>17400</v>
      </c>
      <c r="T12" s="83">
        <v>17400</v>
      </c>
    </row>
    <row r="13" spans="1:27" s="70" customFormat="1" ht="15.75">
      <c r="A13" s="82">
        <v>6</v>
      </c>
      <c r="B13" s="32" t="s">
        <v>134</v>
      </c>
      <c r="C13" s="83"/>
      <c r="D13" s="83"/>
      <c r="E13" s="83">
        <v>2</v>
      </c>
      <c r="F13" s="83">
        <v>0</v>
      </c>
      <c r="G13" s="83">
        <v>8</v>
      </c>
      <c r="H13" s="83">
        <v>0</v>
      </c>
      <c r="I13" s="83">
        <v>0</v>
      </c>
      <c r="J13" s="83">
        <v>0</v>
      </c>
      <c r="K13" s="83">
        <v>25</v>
      </c>
      <c r="L13" s="83">
        <v>0</v>
      </c>
      <c r="M13" s="83">
        <v>0</v>
      </c>
      <c r="N13" s="83">
        <v>0</v>
      </c>
      <c r="O13" s="83">
        <v>101</v>
      </c>
      <c r="P13" s="83">
        <v>0</v>
      </c>
      <c r="Q13" s="83">
        <v>0</v>
      </c>
      <c r="R13" s="83">
        <v>0</v>
      </c>
      <c r="S13" s="83">
        <v>960</v>
      </c>
      <c r="T13" s="83">
        <v>960</v>
      </c>
    </row>
    <row r="14" spans="1:27" s="70" customFormat="1" ht="15.75">
      <c r="A14" s="82">
        <v>7</v>
      </c>
      <c r="B14" s="34" t="s">
        <v>135</v>
      </c>
      <c r="C14" s="83">
        <v>3</v>
      </c>
      <c r="D14" s="83">
        <v>3</v>
      </c>
      <c r="E14" s="83">
        <v>3</v>
      </c>
      <c r="F14" s="83">
        <v>3</v>
      </c>
      <c r="G14" s="83">
        <v>1</v>
      </c>
      <c r="H14" s="83">
        <v>1</v>
      </c>
      <c r="I14" s="83">
        <v>1</v>
      </c>
      <c r="J14" s="83">
        <v>1</v>
      </c>
      <c r="K14" s="83">
        <v>16</v>
      </c>
      <c r="L14" s="83">
        <v>16</v>
      </c>
      <c r="M14" s="83">
        <v>16</v>
      </c>
      <c r="N14" s="83">
        <v>16</v>
      </c>
      <c r="O14" s="83">
        <v>36</v>
      </c>
      <c r="P14" s="83">
        <v>36</v>
      </c>
      <c r="Q14" s="83">
        <v>36</v>
      </c>
      <c r="R14" s="83">
        <v>36</v>
      </c>
      <c r="S14" s="83">
        <v>56000</v>
      </c>
      <c r="T14" s="83">
        <v>55200</v>
      </c>
    </row>
    <row r="15" spans="1:27" s="70" customFormat="1" ht="15.75">
      <c r="A15" s="82">
        <v>8</v>
      </c>
      <c r="B15" s="32" t="s">
        <v>137</v>
      </c>
      <c r="C15" s="83">
        <v>1</v>
      </c>
      <c r="D15" s="83" t="s">
        <v>143</v>
      </c>
      <c r="E15" s="83" t="s">
        <v>143</v>
      </c>
      <c r="F15" s="83" t="s">
        <v>143</v>
      </c>
      <c r="G15" s="83">
        <v>19</v>
      </c>
      <c r="H15" s="83" t="s">
        <v>143</v>
      </c>
      <c r="I15" s="83" t="s">
        <v>143</v>
      </c>
      <c r="J15" s="83" t="s">
        <v>143</v>
      </c>
      <c r="K15" s="83">
        <v>88</v>
      </c>
      <c r="L15" s="83" t="s">
        <v>143</v>
      </c>
      <c r="M15" s="83" t="s">
        <v>143</v>
      </c>
      <c r="N15" s="83" t="s">
        <v>143</v>
      </c>
      <c r="O15" s="83">
        <v>340</v>
      </c>
      <c r="P15" s="83" t="s">
        <v>143</v>
      </c>
      <c r="Q15" s="83" t="s">
        <v>143</v>
      </c>
      <c r="R15" s="83" t="s">
        <v>143</v>
      </c>
      <c r="S15" s="83" t="s">
        <v>143</v>
      </c>
      <c r="T15" s="83">
        <v>0</v>
      </c>
    </row>
    <row r="16" spans="1:27" s="70" customFormat="1" ht="15.75">
      <c r="A16" s="82">
        <v>9</v>
      </c>
      <c r="B16" s="34" t="s">
        <v>136</v>
      </c>
      <c r="C16" s="83">
        <v>1</v>
      </c>
      <c r="D16" s="83">
        <v>1</v>
      </c>
      <c r="E16" s="83">
        <v>13</v>
      </c>
      <c r="F16" s="83">
        <v>13</v>
      </c>
      <c r="G16" s="83">
        <v>17</v>
      </c>
      <c r="H16" s="83">
        <v>17</v>
      </c>
      <c r="I16" s="83">
        <v>17</v>
      </c>
      <c r="J16" s="83">
        <v>17</v>
      </c>
      <c r="K16" s="83">
        <v>115</v>
      </c>
      <c r="L16" s="83">
        <v>115</v>
      </c>
      <c r="M16" s="83">
        <v>115</v>
      </c>
      <c r="N16" s="83">
        <v>115</v>
      </c>
      <c r="O16" s="83">
        <v>242</v>
      </c>
      <c r="P16" s="83">
        <v>242</v>
      </c>
      <c r="Q16" s="83">
        <v>242</v>
      </c>
      <c r="R16" s="83">
        <v>242</v>
      </c>
      <c r="S16" s="83">
        <v>576000</v>
      </c>
      <c r="T16" s="83">
        <v>513000</v>
      </c>
    </row>
    <row r="17" spans="1:40" s="70" customFormat="1" ht="15.75">
      <c r="A17" s="82">
        <v>10</v>
      </c>
      <c r="B17" s="32" t="s">
        <v>138</v>
      </c>
      <c r="C17" s="83">
        <v>5</v>
      </c>
      <c r="D17" s="83">
        <v>5</v>
      </c>
      <c r="E17" s="83">
        <v>5</v>
      </c>
      <c r="F17" s="83">
        <v>5</v>
      </c>
      <c r="G17" s="83">
        <v>7</v>
      </c>
      <c r="H17" s="83">
        <v>0</v>
      </c>
      <c r="I17" s="83">
        <v>0</v>
      </c>
      <c r="J17" s="83">
        <v>0</v>
      </c>
      <c r="K17" s="83">
        <v>50</v>
      </c>
      <c r="L17" s="83">
        <v>0</v>
      </c>
      <c r="M17" s="83">
        <v>0</v>
      </c>
      <c r="N17" s="83">
        <v>0</v>
      </c>
      <c r="O17" s="83">
        <v>150</v>
      </c>
      <c r="P17" s="83">
        <v>53</v>
      </c>
      <c r="Q17" s="83">
        <v>53</v>
      </c>
      <c r="R17" s="83">
        <v>53</v>
      </c>
      <c r="S17" s="83">
        <v>58</v>
      </c>
      <c r="T17" s="83">
        <v>4102</v>
      </c>
    </row>
    <row r="18" spans="1:40" s="70" customFormat="1" ht="15.75">
      <c r="A18" s="82">
        <v>11</v>
      </c>
      <c r="B18" s="32" t="s">
        <v>139</v>
      </c>
      <c r="C18" s="83">
        <v>1</v>
      </c>
      <c r="D18" s="83">
        <v>1</v>
      </c>
      <c r="E18" s="83">
        <v>1</v>
      </c>
      <c r="F18" s="83">
        <v>1000</v>
      </c>
      <c r="G18" s="83">
        <v>8</v>
      </c>
      <c r="H18" s="83">
        <v>2</v>
      </c>
      <c r="I18" s="83">
        <v>680</v>
      </c>
      <c r="J18" s="83">
        <v>2</v>
      </c>
      <c r="K18" s="83">
        <v>40</v>
      </c>
      <c r="L18" s="83">
        <v>6</v>
      </c>
      <c r="M18" s="83">
        <v>480</v>
      </c>
      <c r="N18" s="83">
        <v>6</v>
      </c>
      <c r="O18" s="83">
        <v>182</v>
      </c>
      <c r="P18" s="83">
        <v>12</v>
      </c>
      <c r="Q18" s="83">
        <v>12</v>
      </c>
      <c r="R18" s="83">
        <v>12</v>
      </c>
      <c r="S18" s="83">
        <v>21</v>
      </c>
      <c r="T18" s="83">
        <v>2160</v>
      </c>
    </row>
    <row r="19" spans="1:40" s="70" customFormat="1" ht="18.75">
      <c r="A19" s="82">
        <v>12</v>
      </c>
      <c r="B19" s="32" t="s">
        <v>140</v>
      </c>
      <c r="C19" s="92">
        <v>1</v>
      </c>
      <c r="D19" s="95">
        <v>0</v>
      </c>
      <c r="E19" s="95">
        <v>1</v>
      </c>
      <c r="F19" s="95">
        <v>0</v>
      </c>
      <c r="G19" s="95">
        <v>1</v>
      </c>
      <c r="H19" s="95">
        <v>0</v>
      </c>
      <c r="I19" s="95">
        <v>4</v>
      </c>
      <c r="J19" s="95">
        <v>0</v>
      </c>
      <c r="K19" s="95">
        <v>0</v>
      </c>
      <c r="L19" s="95">
        <v>0</v>
      </c>
      <c r="M19" s="95">
        <v>3</v>
      </c>
      <c r="N19" s="94">
        <v>0</v>
      </c>
      <c r="O19" s="94">
        <v>84</v>
      </c>
      <c r="P19" s="95">
        <v>0</v>
      </c>
      <c r="Q19" s="95">
        <v>0</v>
      </c>
      <c r="R19" s="95">
        <v>0</v>
      </c>
      <c r="S19" s="95"/>
      <c r="T19" s="95"/>
      <c r="U19" s="95">
        <v>84</v>
      </c>
      <c r="V19" s="94">
        <v>0</v>
      </c>
      <c r="W19" s="95">
        <v>0</v>
      </c>
      <c r="X19" s="94">
        <v>0</v>
      </c>
      <c r="Y19" s="95">
        <v>0</v>
      </c>
      <c r="Z19" s="94">
        <v>0</v>
      </c>
      <c r="AA19" s="95">
        <v>0</v>
      </c>
      <c r="AB19" s="94">
        <v>0</v>
      </c>
      <c r="AC19" s="95">
        <v>0</v>
      </c>
      <c r="AD19" s="94">
        <v>0</v>
      </c>
      <c r="AE19" s="95">
        <v>0</v>
      </c>
      <c r="AF19" s="94">
        <v>0</v>
      </c>
      <c r="AG19" s="95">
        <v>0</v>
      </c>
      <c r="AH19" s="94">
        <v>0</v>
      </c>
      <c r="AI19" s="95">
        <v>0</v>
      </c>
      <c r="AJ19" s="94">
        <v>0</v>
      </c>
      <c r="AK19" s="95">
        <v>0</v>
      </c>
      <c r="AL19" s="94">
        <v>0</v>
      </c>
      <c r="AM19" s="94">
        <v>0</v>
      </c>
      <c r="AN19" s="94">
        <v>0</v>
      </c>
    </row>
    <row r="20" spans="1:40" s="70" customFormat="1">
      <c r="A20" s="82">
        <v>13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spans="1:40" s="70" customFormat="1">
      <c r="A21" s="82">
        <v>14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2" spans="1:40" s="70" customFormat="1">
      <c r="A22" s="82">
        <v>15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</row>
    <row r="23" spans="1:40" s="70" customFormat="1">
      <c r="A23" s="82">
        <v>16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4" spans="1:40" s="70" customFormat="1">
      <c r="A24" s="82">
        <v>17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</row>
    <row r="25" spans="1:40" s="70" customFormat="1">
      <c r="A25" s="82">
        <v>18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</row>
    <row r="26" spans="1:40" s="70" customFormat="1">
      <c r="A26" s="82">
        <v>19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1:40" s="70" customFormat="1">
      <c r="A27" s="82">
        <v>20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</row>
    <row r="28" spans="1:40" s="70" customFormat="1">
      <c r="A28" s="82">
        <v>21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1:40" s="70" customFormat="1">
      <c r="A29" s="82">
        <v>22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</row>
    <row r="30" spans="1:40" s="70" customFormat="1">
      <c r="A30" s="82">
        <v>23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40" s="70" customFormat="1">
      <c r="A31" s="82">
        <v>24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</row>
    <row r="32" spans="1:40" s="70" customFormat="1">
      <c r="A32" s="82">
        <v>25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1:20" s="70" customFormat="1">
      <c r="A33" s="82">
        <v>26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1:20" s="70" customFormat="1">
      <c r="A34" s="82">
        <v>27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</row>
    <row r="35" spans="1:20" s="70" customFormat="1">
      <c r="A35" s="82">
        <v>28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1:20" s="70" customFormat="1">
      <c r="A36" s="82">
        <v>29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1:20" s="70" customFormat="1">
      <c r="A37" s="82">
        <v>30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</row>
    <row r="38" spans="1:20" s="70" customFormat="1">
      <c r="A38" s="82">
        <v>31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1:20" s="70" customFormat="1">
      <c r="A39" s="82">
        <v>32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1:20" s="70" customFormat="1">
      <c r="A40" s="82">
        <v>33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1:20" s="70" customFormat="1">
      <c r="A41" s="82">
        <v>34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1:20" s="70" customFormat="1">
      <c r="A42" s="82">
        <v>35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1:20" s="70" customFormat="1">
      <c r="A43" s="82">
        <v>36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1:20" s="70" customFormat="1">
      <c r="A44" s="82">
        <v>37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1:20" s="70" customFormat="1">
      <c r="A45" s="82">
        <v>38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1:20" s="70" customFormat="1">
      <c r="A46" s="82">
        <v>39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</row>
    <row r="47" spans="1:20" s="70" customFormat="1">
      <c r="A47" s="82">
        <v>40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</row>
    <row r="48" spans="1:20" s="70" customFormat="1">
      <c r="A48" s="82">
        <v>41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</row>
    <row r="49" spans="1:20" s="70" customFormat="1">
      <c r="A49" s="82">
        <v>42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</row>
    <row r="50" spans="1:20" s="70" customFormat="1">
      <c r="A50" s="82">
        <v>43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</row>
    <row r="51" spans="1:20" s="70" customFormat="1">
      <c r="A51" s="82">
        <v>44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</row>
    <row r="52" spans="1:20" s="70" customFormat="1">
      <c r="A52" s="82">
        <v>45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</row>
    <row r="53" spans="1:20" s="70" customFormat="1">
      <c r="A53" s="82">
        <v>46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</row>
    <row r="54" spans="1:20" s="70" customFormat="1">
      <c r="A54" s="82">
        <v>47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</row>
    <row r="55" spans="1:20" s="70" customFormat="1">
      <c r="A55" s="82">
        <v>48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</row>
    <row r="56" spans="1:20" s="70" customFormat="1">
      <c r="A56" s="82">
        <v>49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</row>
    <row r="57" spans="1:20" s="70" customFormat="1">
      <c r="A57" s="82">
        <v>50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</row>
    <row r="58" spans="1:20" s="70" customFormat="1">
      <c r="A58" s="82">
        <v>51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</row>
    <row r="59" spans="1:20" s="70" customFormat="1">
      <c r="A59" s="82">
        <v>52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</row>
    <row r="60" spans="1:20" s="70" customFormat="1">
      <c r="A60" s="82">
        <v>53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</row>
    <row r="61" spans="1:20" s="70" customFormat="1">
      <c r="A61" s="82">
        <v>54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</row>
    <row r="62" spans="1:20" s="70" customFormat="1">
      <c r="A62" s="82">
        <v>55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</row>
    <row r="63" spans="1:20" s="70" customFormat="1">
      <c r="A63" s="82">
        <v>56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</row>
    <row r="64" spans="1:20" s="70" customFormat="1">
      <c r="A64" s="82">
        <v>57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</row>
    <row r="65" spans="1:20" s="70" customFormat="1">
      <c r="A65" s="82">
        <v>58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</row>
    <row r="66" spans="1:20" s="70" customFormat="1">
      <c r="A66" s="82">
        <v>59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</row>
    <row r="67" spans="1:20" s="70" customFormat="1">
      <c r="A67" s="82">
        <v>60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</row>
    <row r="68" spans="1:20" s="70" customFormat="1">
      <c r="A68" s="82">
        <v>61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</row>
    <row r="69" spans="1:20" s="70" customFormat="1">
      <c r="A69" s="82">
        <v>62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</row>
    <row r="70" spans="1:20" s="70" customFormat="1">
      <c r="A70" s="82">
        <v>63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</row>
    <row r="71" spans="1:20" s="70" customFormat="1">
      <c r="A71" s="82">
        <v>64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</row>
    <row r="72" spans="1:20" s="70" customFormat="1">
      <c r="A72" s="82">
        <v>65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</row>
    <row r="73" spans="1:20" s="70" customFormat="1">
      <c r="A73" s="82">
        <v>66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</row>
    <row r="74" spans="1:20" s="70" customFormat="1">
      <c r="A74" s="82">
        <v>67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</row>
    <row r="75" spans="1:20" s="70" customFormat="1">
      <c r="A75" s="82">
        <v>68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</row>
    <row r="76" spans="1:20" s="70" customFormat="1">
      <c r="A76" s="82">
        <v>69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</row>
    <row r="77" spans="1:20" s="70" customFormat="1">
      <c r="A77" s="82">
        <v>70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</row>
    <row r="78" spans="1:20" s="70" customFormat="1">
      <c r="A78" s="82">
        <v>71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</row>
    <row r="79" spans="1:20" s="70" customFormat="1">
      <c r="A79" s="82">
        <v>72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</row>
    <row r="80" spans="1:20" s="70" customFormat="1">
      <c r="A80" s="82">
        <v>73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</row>
    <row r="81" spans="1:20" s="70" customFormat="1">
      <c r="A81" s="82">
        <v>74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</row>
    <row r="82" spans="1:20" s="70" customFormat="1">
      <c r="A82" s="82">
        <v>75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</row>
    <row r="83" spans="1:20" ht="15.75">
      <c r="A83" s="67" t="s">
        <v>97</v>
      </c>
      <c r="B83" s="68"/>
      <c r="C83" s="69">
        <f t="shared" ref="C83:T83" si="0">SUM(C8:C82)</f>
        <v>20</v>
      </c>
      <c r="D83" s="69">
        <f t="shared" si="0"/>
        <v>39</v>
      </c>
      <c r="E83" s="69"/>
      <c r="F83" s="69">
        <f t="shared" si="0"/>
        <v>1024</v>
      </c>
      <c r="G83" s="69">
        <f t="shared" si="0"/>
        <v>99</v>
      </c>
      <c r="H83" s="69">
        <f t="shared" si="0"/>
        <v>54</v>
      </c>
      <c r="I83" s="69"/>
      <c r="J83" s="69">
        <f t="shared" si="0"/>
        <v>30</v>
      </c>
      <c r="K83" s="69">
        <f t="shared" si="0"/>
        <v>550</v>
      </c>
      <c r="L83" s="69">
        <f t="shared" si="0"/>
        <v>307</v>
      </c>
      <c r="M83" s="69"/>
      <c r="N83" s="69">
        <f t="shared" si="0"/>
        <v>177</v>
      </c>
      <c r="O83" s="69">
        <f t="shared" si="0"/>
        <v>2020</v>
      </c>
      <c r="P83" s="69">
        <f t="shared" si="0"/>
        <v>825</v>
      </c>
      <c r="Q83" s="69"/>
      <c r="R83" s="69">
        <f t="shared" si="0"/>
        <v>374</v>
      </c>
      <c r="S83" s="69">
        <f t="shared" si="0"/>
        <v>653861</v>
      </c>
      <c r="T83" s="69">
        <f t="shared" si="0"/>
        <v>684164</v>
      </c>
    </row>
  </sheetData>
  <sheetProtection algorithmName="SHA-512" hashValue="mHSeDUee1xw9kcshHiBs+pSG+PuM9k96DJWa/yN2QfdG0He/rOlW6yFEwpSQ3/KDcWj0OwkMBU9/EraQZOuLRA==" saltValue="YTdvp0h+l7+63SnT645YUw==" spinCount="100000" sheet="1" objects="1" scenarios="1"/>
  <mergeCells count="10">
    <mergeCell ref="A3:XFD3"/>
    <mergeCell ref="A4:XFD4"/>
    <mergeCell ref="A5:A7"/>
    <mergeCell ref="B5:B7"/>
    <mergeCell ref="C5:R5"/>
    <mergeCell ref="S5:T6"/>
    <mergeCell ref="C6:F6"/>
    <mergeCell ref="G6:J6"/>
    <mergeCell ref="K6:N6"/>
    <mergeCell ref="O6:R6"/>
  </mergeCells>
  <conditionalFormatting sqref="D16:D82 D8:D14">
    <cfRule type="expression" dxfId="187" priority="120">
      <formula>D8&gt;C8</formula>
    </cfRule>
  </conditionalFormatting>
  <conditionalFormatting sqref="F8:F14 F16:F17 F19:F82">
    <cfRule type="expression" dxfId="186" priority="119">
      <formula>F8&gt;E8</formula>
    </cfRule>
  </conditionalFormatting>
  <conditionalFormatting sqref="H8:H14 H16:H82">
    <cfRule type="expression" dxfId="185" priority="118">
      <formula>H8&gt;G8</formula>
    </cfRule>
  </conditionalFormatting>
  <conditionalFormatting sqref="J8:J14 J16:J82">
    <cfRule type="expression" dxfId="184" priority="117">
      <formula>J8&gt;I8</formula>
    </cfRule>
  </conditionalFormatting>
  <conditionalFormatting sqref="L8:L14 L16:L82">
    <cfRule type="expression" dxfId="183" priority="116">
      <formula>L8&gt;K8</formula>
    </cfRule>
  </conditionalFormatting>
  <conditionalFormatting sqref="N8:N14 N16:N82">
    <cfRule type="expression" dxfId="182" priority="115">
      <formula>N8&gt;M8</formula>
    </cfRule>
  </conditionalFormatting>
  <conditionalFormatting sqref="P8:P14 P16:P82">
    <cfRule type="expression" dxfId="181" priority="114">
      <formula>P8&gt;O8</formula>
    </cfRule>
  </conditionalFormatting>
  <conditionalFormatting sqref="R8:R14 R16:R82">
    <cfRule type="expression" dxfId="180" priority="113">
      <formula>R8&gt;Q8</formula>
    </cfRule>
  </conditionalFormatting>
  <conditionalFormatting sqref="T8:T14 T16:T82">
    <cfRule type="expression" dxfId="179" priority="112">
      <formula>T8&gt;S8</formula>
    </cfRule>
  </conditionalFormatting>
  <conditionalFormatting sqref="D18">
    <cfRule type="expression" dxfId="178" priority="111">
      <formula>D18&gt;C18</formula>
    </cfRule>
  </conditionalFormatting>
  <conditionalFormatting sqref="H18">
    <cfRule type="expression" dxfId="177" priority="109">
      <formula>H18&gt;G18</formula>
    </cfRule>
  </conditionalFormatting>
  <conditionalFormatting sqref="J18">
    <cfRule type="expression" dxfId="176" priority="108">
      <formula>J18&gt;I18</formula>
    </cfRule>
  </conditionalFormatting>
  <conditionalFormatting sqref="L18">
    <cfRule type="expression" dxfId="175" priority="107">
      <formula>L18&gt;K18</formula>
    </cfRule>
  </conditionalFormatting>
  <conditionalFormatting sqref="N18">
    <cfRule type="expression" dxfId="174" priority="106">
      <formula>N18&gt;M18</formula>
    </cfRule>
  </conditionalFormatting>
  <conditionalFormatting sqref="P18">
    <cfRule type="expression" dxfId="173" priority="105">
      <formula>P18&gt;O18</formula>
    </cfRule>
  </conditionalFormatting>
  <conditionalFormatting sqref="R18">
    <cfRule type="expression" dxfId="172" priority="104">
      <formula>R18&gt;Q18</formula>
    </cfRule>
  </conditionalFormatting>
  <conditionalFormatting sqref="T18">
    <cfRule type="expression" dxfId="171" priority="103">
      <formula>T18&gt;S18</formula>
    </cfRule>
  </conditionalFormatting>
  <conditionalFormatting sqref="D17">
    <cfRule type="expression" dxfId="170" priority="102">
      <formula>D17&gt;C17</formula>
    </cfRule>
  </conditionalFormatting>
  <conditionalFormatting sqref="F17">
    <cfRule type="expression" dxfId="169" priority="101">
      <formula>F17&gt;E17</formula>
    </cfRule>
  </conditionalFormatting>
  <conditionalFormatting sqref="H17">
    <cfRule type="expression" dxfId="168" priority="100">
      <formula>H17&gt;G17</formula>
    </cfRule>
  </conditionalFormatting>
  <conditionalFormatting sqref="J17">
    <cfRule type="expression" dxfId="167" priority="99">
      <formula>J17&gt;I17</formula>
    </cfRule>
  </conditionalFormatting>
  <conditionalFormatting sqref="L17">
    <cfRule type="expression" dxfId="166" priority="98">
      <formula>L17&gt;K17</formula>
    </cfRule>
  </conditionalFormatting>
  <conditionalFormatting sqref="N17">
    <cfRule type="expression" dxfId="165" priority="97">
      <formula>N17&gt;M17</formula>
    </cfRule>
  </conditionalFormatting>
  <conditionalFormatting sqref="P17">
    <cfRule type="expression" dxfId="164" priority="96">
      <formula>P17&gt;O17</formula>
    </cfRule>
  </conditionalFormatting>
  <conditionalFormatting sqref="R17">
    <cfRule type="expression" dxfId="163" priority="95">
      <formula>R17&gt;Q17</formula>
    </cfRule>
  </conditionalFormatting>
  <conditionalFormatting sqref="T17">
    <cfRule type="expression" dxfId="162" priority="94">
      <formula>T17&gt;S17</formula>
    </cfRule>
  </conditionalFormatting>
  <conditionalFormatting sqref="D13">
    <cfRule type="expression" dxfId="161" priority="93">
      <formula>D13&gt;C13</formula>
    </cfRule>
  </conditionalFormatting>
  <conditionalFormatting sqref="F13">
    <cfRule type="expression" dxfId="160" priority="92">
      <formula>F13&gt;E13</formula>
    </cfRule>
  </conditionalFormatting>
  <conditionalFormatting sqref="H13">
    <cfRule type="expression" dxfId="159" priority="91">
      <formula>H13&gt;G13</formula>
    </cfRule>
  </conditionalFormatting>
  <conditionalFormatting sqref="J13">
    <cfRule type="expression" dxfId="158" priority="90">
      <formula>J13&gt;I13</formula>
    </cfRule>
  </conditionalFormatting>
  <conditionalFormatting sqref="L13">
    <cfRule type="expression" dxfId="157" priority="89">
      <formula>L13&gt;K13</formula>
    </cfRule>
  </conditionalFormatting>
  <conditionalFormatting sqref="N13">
    <cfRule type="expression" dxfId="156" priority="88">
      <formula>N13&gt;M13</formula>
    </cfRule>
  </conditionalFormatting>
  <conditionalFormatting sqref="P13">
    <cfRule type="expression" dxfId="155" priority="87">
      <formula>P13&gt;O13</formula>
    </cfRule>
  </conditionalFormatting>
  <conditionalFormatting sqref="R13">
    <cfRule type="expression" dxfId="154" priority="86">
      <formula>R13&gt;Q13</formula>
    </cfRule>
  </conditionalFormatting>
  <conditionalFormatting sqref="T13">
    <cfRule type="expression" dxfId="153" priority="85">
      <formula>T13&gt;S13</formula>
    </cfRule>
  </conditionalFormatting>
  <conditionalFormatting sqref="D13">
    <cfRule type="expression" dxfId="152" priority="84">
      <formula>D13&gt;C13</formula>
    </cfRule>
  </conditionalFormatting>
  <conditionalFormatting sqref="D12">
    <cfRule type="expression" dxfId="151" priority="83">
      <formula>D12&gt;C12</formula>
    </cfRule>
  </conditionalFormatting>
  <conditionalFormatting sqref="D12">
    <cfRule type="expression" dxfId="150" priority="82">
      <formula>D12&gt;C12</formula>
    </cfRule>
  </conditionalFormatting>
  <conditionalFormatting sqref="F12">
    <cfRule type="expression" dxfId="149" priority="81">
      <formula>F12&gt;E12</formula>
    </cfRule>
  </conditionalFormatting>
  <conditionalFormatting sqref="H12">
    <cfRule type="expression" dxfId="148" priority="80">
      <formula>H12&gt;G12</formula>
    </cfRule>
  </conditionalFormatting>
  <conditionalFormatting sqref="J12">
    <cfRule type="expression" dxfId="147" priority="79">
      <formula>J12&gt;I12</formula>
    </cfRule>
  </conditionalFormatting>
  <conditionalFormatting sqref="L12">
    <cfRule type="expression" dxfId="146" priority="78">
      <formula>L12&gt;K12</formula>
    </cfRule>
  </conditionalFormatting>
  <conditionalFormatting sqref="N12">
    <cfRule type="expression" dxfId="145" priority="77">
      <formula>N12&gt;M12</formula>
    </cfRule>
  </conditionalFormatting>
  <conditionalFormatting sqref="P12">
    <cfRule type="expression" dxfId="144" priority="76">
      <formula>P12&gt;O12</formula>
    </cfRule>
  </conditionalFormatting>
  <conditionalFormatting sqref="R12">
    <cfRule type="expression" dxfId="143" priority="75">
      <formula>R12&gt;Q12</formula>
    </cfRule>
  </conditionalFormatting>
  <conditionalFormatting sqref="T12">
    <cfRule type="expression" dxfId="142" priority="74">
      <formula>T12&gt;S12</formula>
    </cfRule>
  </conditionalFormatting>
  <conditionalFormatting sqref="D9:F9">
    <cfRule type="expression" dxfId="141" priority="73">
      <formula>D9&gt;C9</formula>
    </cfRule>
  </conditionalFormatting>
  <conditionalFormatting sqref="F9">
    <cfRule type="expression" dxfId="140" priority="72">
      <formula>F9&gt;E9</formula>
    </cfRule>
  </conditionalFormatting>
  <conditionalFormatting sqref="H9:J9">
    <cfRule type="expression" dxfId="139" priority="71">
      <formula>H9&gt;G9</formula>
    </cfRule>
  </conditionalFormatting>
  <conditionalFormatting sqref="J9">
    <cfRule type="expression" dxfId="138" priority="70">
      <formula>J9&gt;I9</formula>
    </cfRule>
  </conditionalFormatting>
  <conditionalFormatting sqref="L9:N9">
    <cfRule type="expression" dxfId="137" priority="69">
      <formula>L9&gt;K9</formula>
    </cfRule>
  </conditionalFormatting>
  <conditionalFormatting sqref="N9">
    <cfRule type="expression" dxfId="136" priority="68">
      <formula>N9&gt;M9</formula>
    </cfRule>
  </conditionalFormatting>
  <conditionalFormatting sqref="P9:T9">
    <cfRule type="expression" dxfId="135" priority="67">
      <formula>P9&gt;O9</formula>
    </cfRule>
  </conditionalFormatting>
  <conditionalFormatting sqref="R9">
    <cfRule type="expression" dxfId="134" priority="66">
      <formula>R9&gt;Q9</formula>
    </cfRule>
  </conditionalFormatting>
  <conditionalFormatting sqref="T9">
    <cfRule type="expression" dxfId="133" priority="65">
      <formula>T9&gt;S9</formula>
    </cfRule>
  </conditionalFormatting>
  <conditionalFormatting sqref="D19">
    <cfRule type="expression" dxfId="132" priority="64">
      <formula>D19&gt;C19</formula>
    </cfRule>
  </conditionalFormatting>
  <conditionalFormatting sqref="F19">
    <cfRule type="expression" dxfId="131" priority="63">
      <formula>F19&gt;E19</formula>
    </cfRule>
  </conditionalFormatting>
  <conditionalFormatting sqref="H19">
    <cfRule type="expression" dxfId="130" priority="62">
      <formula>H19&gt;G19</formula>
    </cfRule>
  </conditionalFormatting>
  <conditionalFormatting sqref="J19">
    <cfRule type="expression" dxfId="129" priority="61">
      <formula>J19&gt;I19</formula>
    </cfRule>
  </conditionalFormatting>
  <conditionalFormatting sqref="L19">
    <cfRule type="expression" dxfId="128" priority="60">
      <formula>L19&gt;K19</formula>
    </cfRule>
  </conditionalFormatting>
  <conditionalFormatting sqref="N19">
    <cfRule type="expression" dxfId="127" priority="59">
      <formula>N19&gt;M19</formula>
    </cfRule>
  </conditionalFormatting>
  <conditionalFormatting sqref="P19">
    <cfRule type="expression" dxfId="126" priority="58">
      <formula>P19&gt;O19</formula>
    </cfRule>
  </conditionalFormatting>
  <conditionalFormatting sqref="R19">
    <cfRule type="expression" dxfId="125" priority="57">
      <formula>R19&gt;Q19</formula>
    </cfRule>
  </conditionalFormatting>
  <conditionalFormatting sqref="T19">
    <cfRule type="expression" dxfId="124" priority="56">
      <formula>T19&gt;S19</formula>
    </cfRule>
  </conditionalFormatting>
  <conditionalFormatting sqref="V19">
    <cfRule type="expression" dxfId="123" priority="55">
      <formula>V19&gt;U19</formula>
    </cfRule>
  </conditionalFormatting>
  <conditionalFormatting sqref="X19">
    <cfRule type="expression" dxfId="122" priority="54">
      <formula>X19&gt;W19</formula>
    </cfRule>
  </conditionalFormatting>
  <conditionalFormatting sqref="Z19">
    <cfRule type="expression" dxfId="121" priority="53">
      <formula>Z19&gt;Y19</formula>
    </cfRule>
  </conditionalFormatting>
  <conditionalFormatting sqref="AB19">
    <cfRule type="expression" dxfId="120" priority="52">
      <formula>AB19&gt;AA19</formula>
    </cfRule>
  </conditionalFormatting>
  <conditionalFormatting sqref="AD19">
    <cfRule type="expression" dxfId="119" priority="51">
      <formula>AD19&gt;AC19</formula>
    </cfRule>
  </conditionalFormatting>
  <conditionalFormatting sqref="AF19">
    <cfRule type="expression" dxfId="118" priority="50">
      <formula>AF19&gt;AE19</formula>
    </cfRule>
  </conditionalFormatting>
  <conditionalFormatting sqref="AH19">
    <cfRule type="expression" dxfId="117" priority="49">
      <formula>AH19&gt;AG19</formula>
    </cfRule>
  </conditionalFormatting>
  <conditionalFormatting sqref="AJ19">
    <cfRule type="expression" dxfId="116" priority="48">
      <formula>AJ19&gt;AI19</formula>
    </cfRule>
  </conditionalFormatting>
  <conditionalFormatting sqref="AL19">
    <cfRule type="expression" dxfId="115" priority="47">
      <formula>AL19&gt;AK19</formula>
    </cfRule>
  </conditionalFormatting>
  <conditionalFormatting sqref="AN19">
    <cfRule type="expression" dxfId="114" priority="46">
      <formula>AN19&gt;AM19</formula>
    </cfRule>
  </conditionalFormatting>
  <conditionalFormatting sqref="D14">
    <cfRule type="expression" dxfId="113" priority="45">
      <formula>D14&gt;C14</formula>
    </cfRule>
  </conditionalFormatting>
  <conditionalFormatting sqref="F14">
    <cfRule type="expression" dxfId="112" priority="44">
      <formula>F14&gt;E14</formula>
    </cfRule>
  </conditionalFormatting>
  <conditionalFormatting sqref="H14">
    <cfRule type="expression" dxfId="111" priority="43">
      <formula>H14&gt;G14</formula>
    </cfRule>
  </conditionalFormatting>
  <conditionalFormatting sqref="J14">
    <cfRule type="expression" dxfId="110" priority="42">
      <formula>J14&gt;I14</formula>
    </cfRule>
  </conditionalFormatting>
  <conditionalFormatting sqref="L14">
    <cfRule type="expression" dxfId="109" priority="41">
      <formula>L14&gt;K14</formula>
    </cfRule>
  </conditionalFormatting>
  <conditionalFormatting sqref="N14">
    <cfRule type="expression" dxfId="108" priority="40">
      <formula>N14&gt;M14</formula>
    </cfRule>
  </conditionalFormatting>
  <conditionalFormatting sqref="P14">
    <cfRule type="expression" dxfId="107" priority="39">
      <formula>P14&gt;O14</formula>
    </cfRule>
  </conditionalFormatting>
  <conditionalFormatting sqref="R14">
    <cfRule type="expression" dxfId="106" priority="38">
      <formula>R14&gt;Q14</formula>
    </cfRule>
  </conditionalFormatting>
  <conditionalFormatting sqref="T14">
    <cfRule type="expression" dxfId="105" priority="37">
      <formula>T14&gt;S14</formula>
    </cfRule>
  </conditionalFormatting>
  <conditionalFormatting sqref="D16">
    <cfRule type="expression" dxfId="104" priority="36">
      <formula>D16&gt;C16</formula>
    </cfRule>
  </conditionalFormatting>
  <conditionalFormatting sqref="F16">
    <cfRule type="expression" dxfId="103" priority="35">
      <formula>F16&gt;E16</formula>
    </cfRule>
  </conditionalFormatting>
  <conditionalFormatting sqref="H16">
    <cfRule type="expression" dxfId="102" priority="34">
      <formula>H16&gt;G16</formula>
    </cfRule>
  </conditionalFormatting>
  <conditionalFormatting sqref="J16">
    <cfRule type="expression" dxfId="101" priority="33">
      <formula>J16&gt;I16</formula>
    </cfRule>
  </conditionalFormatting>
  <conditionalFormatting sqref="L16">
    <cfRule type="expression" dxfId="100" priority="32">
      <formula>L16&gt;K16</formula>
    </cfRule>
  </conditionalFormatting>
  <conditionalFormatting sqref="N16">
    <cfRule type="expression" dxfId="99" priority="31">
      <formula>N16&gt;M16</formula>
    </cfRule>
  </conditionalFormatting>
  <conditionalFormatting sqref="P16">
    <cfRule type="expression" dxfId="98" priority="30">
      <formula>P16&gt;O16</formula>
    </cfRule>
  </conditionalFormatting>
  <conditionalFormatting sqref="R16">
    <cfRule type="expression" dxfId="97" priority="29">
      <formula>R16&gt;Q16</formula>
    </cfRule>
  </conditionalFormatting>
  <conditionalFormatting sqref="T16">
    <cfRule type="expression" dxfId="96" priority="28">
      <formula>T16&gt;S16</formula>
    </cfRule>
  </conditionalFormatting>
  <conditionalFormatting sqref="D8">
    <cfRule type="expression" dxfId="95" priority="27">
      <formula>D8&gt;C8</formula>
    </cfRule>
  </conditionalFormatting>
  <conditionalFormatting sqref="F8">
    <cfRule type="expression" dxfId="94" priority="26">
      <formula>F8&gt;E8</formula>
    </cfRule>
  </conditionalFormatting>
  <conditionalFormatting sqref="H8">
    <cfRule type="expression" dxfId="93" priority="25">
      <formula>H8&gt;G8</formula>
    </cfRule>
  </conditionalFormatting>
  <conditionalFormatting sqref="J8">
    <cfRule type="expression" dxfId="92" priority="24">
      <formula>J8&gt;I8</formula>
    </cfRule>
  </conditionalFormatting>
  <conditionalFormatting sqref="L8">
    <cfRule type="expression" dxfId="91" priority="23">
      <formula>L8&gt;K8</formula>
    </cfRule>
  </conditionalFormatting>
  <conditionalFormatting sqref="N8">
    <cfRule type="expression" dxfId="90" priority="22">
      <formula>N8&gt;M8</formula>
    </cfRule>
  </conditionalFormatting>
  <conditionalFormatting sqref="P8">
    <cfRule type="expression" dxfId="89" priority="21">
      <formula>P8&gt;O8</formula>
    </cfRule>
  </conditionalFormatting>
  <conditionalFormatting sqref="R8">
    <cfRule type="expression" dxfId="88" priority="20">
      <formula>R8&gt;Q8</formula>
    </cfRule>
  </conditionalFormatting>
  <conditionalFormatting sqref="T8">
    <cfRule type="expression" dxfId="87" priority="19">
      <formula>T8&gt;S8</formula>
    </cfRule>
  </conditionalFormatting>
  <conditionalFormatting sqref="D11">
    <cfRule type="expression" dxfId="86" priority="18">
      <formula>D11&gt;C11</formula>
    </cfRule>
  </conditionalFormatting>
  <conditionalFormatting sqref="F11">
    <cfRule type="expression" dxfId="85" priority="17">
      <formula>F11&gt;E11</formula>
    </cfRule>
  </conditionalFormatting>
  <conditionalFormatting sqref="H11">
    <cfRule type="expression" dxfId="84" priority="16">
      <formula>H11&gt;G11</formula>
    </cfRule>
  </conditionalFormatting>
  <conditionalFormatting sqref="J11">
    <cfRule type="expression" dxfId="83" priority="15">
      <formula>J11&gt;I11</formula>
    </cfRule>
  </conditionalFormatting>
  <conditionalFormatting sqref="L11">
    <cfRule type="expression" dxfId="82" priority="14">
      <formula>L11&gt;K11</formula>
    </cfRule>
  </conditionalFormatting>
  <conditionalFormatting sqref="N11">
    <cfRule type="expression" dxfId="81" priority="13">
      <formula>N11&gt;M11</formula>
    </cfRule>
  </conditionalFormatting>
  <conditionalFormatting sqref="P11">
    <cfRule type="expression" dxfId="80" priority="12">
      <formula>P11&gt;O11</formula>
    </cfRule>
  </conditionalFormatting>
  <conditionalFormatting sqref="R11">
    <cfRule type="expression" dxfId="79" priority="11">
      <formula>R11&gt;Q11</formula>
    </cfRule>
  </conditionalFormatting>
  <conditionalFormatting sqref="T11">
    <cfRule type="expression" dxfId="78" priority="10">
      <formula>T11&gt;S11</formula>
    </cfRule>
  </conditionalFormatting>
  <conditionalFormatting sqref="D10">
    <cfRule type="expression" dxfId="17" priority="9">
      <formula>D10&gt;C10</formula>
    </cfRule>
  </conditionalFormatting>
  <conditionalFormatting sqref="F10">
    <cfRule type="expression" dxfId="15" priority="8">
      <formula>F10&gt;E10</formula>
    </cfRule>
  </conditionalFormatting>
  <conditionalFormatting sqref="H10">
    <cfRule type="expression" dxfId="13" priority="7">
      <formula>H10&gt;G10</formula>
    </cfRule>
  </conditionalFormatting>
  <conditionalFormatting sqref="J10">
    <cfRule type="expression" dxfId="11" priority="6">
      <formula>J10&gt;I10</formula>
    </cfRule>
  </conditionalFormatting>
  <conditionalFormatting sqref="L10">
    <cfRule type="expression" dxfId="9" priority="5">
      <formula>L10&gt;K10</formula>
    </cfRule>
  </conditionalFormatting>
  <conditionalFormatting sqref="N10">
    <cfRule type="expression" dxfId="7" priority="4">
      <formula>N10&gt;M10</formula>
    </cfRule>
  </conditionalFormatting>
  <conditionalFormatting sqref="P10">
    <cfRule type="expression" dxfId="5" priority="3">
      <formula>P10&gt;O10</formula>
    </cfRule>
  </conditionalFormatting>
  <conditionalFormatting sqref="R10">
    <cfRule type="expression" dxfId="3" priority="2">
      <formula>R10&gt;Q10</formula>
    </cfRule>
  </conditionalFormatting>
  <conditionalFormatting sqref="T10">
    <cfRule type="expression" dxfId="1" priority="1">
      <formula>T10&gt;S10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HDC</vt:lpstr>
      <vt:lpstr>ESB</vt:lpstr>
      <vt:lpstr>PTK</vt:lpstr>
      <vt:lpstr>SQAC-DQAC</vt:lpstr>
      <vt:lpstr>Training</vt:lpstr>
      <vt:lpstr>Condom-Box</vt:lpstr>
      <vt:lpstr>ESB!Print_Area</vt:lpstr>
      <vt:lpstr>HDC!Print_Area</vt:lpstr>
      <vt:lpstr>PTK!Print_Area</vt:lpstr>
      <vt:lpstr>'SQAC-DQAC'!Print_Area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5</dc:creator>
  <cp:lastModifiedBy>Administrator</cp:lastModifiedBy>
  <cp:lastPrinted>2022-11-09T01:35:17Z</cp:lastPrinted>
  <dcterms:created xsi:type="dcterms:W3CDTF">2006-09-15T18:30:00Z</dcterms:created>
  <dcterms:modified xsi:type="dcterms:W3CDTF">2023-05-11T11:17:10Z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2a912c751c74461a93941a654c8b3302</vt:lpwstr>
  </property>
</Properties>
</file>